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firstSheet="3" activeTab="6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E12" i="7" l="1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F6" i="7"/>
  <c r="F7" i="7"/>
  <c r="F8" i="7"/>
  <c r="F9" i="7"/>
  <c r="F10" i="7"/>
  <c r="F11" i="7"/>
  <c r="F5" i="7"/>
  <c r="E6" i="7"/>
  <c r="E7" i="7"/>
  <c r="E8" i="7"/>
  <c r="E9" i="7"/>
  <c r="E10" i="7"/>
  <c r="E11" i="7"/>
  <c r="E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I29" i="14"/>
  <c r="H29" i="14"/>
  <c r="G29" i="14"/>
  <c r="F29" i="14"/>
  <c r="G28" i="14"/>
  <c r="H28" i="14"/>
  <c r="I28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<sst xmlns="http://schemas.openxmlformats.org/spreadsheetml/2006/main" count="397" uniqueCount="196">
  <si>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</si>
  <si>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</si>
  <si>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</si>
  <si>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</si>
  <si>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</si>
  <si>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</si>
  <si>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</si>
  <si>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</si>
  <si>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</si>
  <si>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</si>
  <si>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</si>
  <si>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</si>
  <si>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</si>
  <si>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</si>
  <si>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</si>
  <si>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</si>
  <si>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</si>
  <si>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</si>
  <si>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</si>
  <si>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</si>
  <si>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</si>
  <si>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</si>
  <si>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</si>
  <si>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</si>
  <si>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</si>
  <si>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</si>
  <si>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</si>
  <si>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</si>
  <si>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</si>
  <si>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</si>
  <si>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</si>
  <si>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</si>
  <si>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</si>
  <si>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</si>
  <si>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</si>
  <si>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</si>
  <si>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</si>
  <si>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</si>
  <si>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</si>
  <si>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</si>
  <si>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</si>
  <si>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</si>
  <si>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</si>
  <si>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</si>
  <si>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</si>
  <si>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</si>
  <si>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</si>
  <si>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</si>
  <si>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</si>
  <si>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</si>
  <si>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</si>
  <si>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</si>
  <si>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</si>
  <si>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</si>
  <si>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</si>
  <si>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</si>
  <si>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</si>
  <si>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</si>
  <si>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</si>
  <si>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</si>
  <si>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</si>
  <si>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</si>
  <si>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</si>
  <si>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</si>
  <si>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</si>
  <si>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</si>
  <si>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</si>
  <si>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</si>
  <si>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</si>
  <si>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</si>
  <si>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</si>
  <si>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</si>
  <si>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</si>
  <si>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</si>
  <si>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</si>
  <si>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</si>
  <si>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</si>
  <si>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</si>
  <si>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</si>
  <si>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</si>
  <si>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</si>
  <si>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</si>
  <si>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</si>
  <si>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</si>
  <si>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</si>
  <si>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</si>
  <si>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</si>
  <si>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</si>
  <si>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</si>
  <si>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</si>
  <si>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</si>
  <si>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</si>
  <si>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</si>
  <si>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</si>
  <si>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</si>
  <si>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</si>
  <si>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</si>
  <si>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</si>
  <si>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</si>
  <si>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</si>
  <si>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</si>
  <si>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</si>
  <si>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</si>
  <si>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</si>
  <si>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</si>
  <si>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</si>
  <si>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</si>
  <si>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</si>
  <si>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</si>
  <si>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</si>
  <si>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</si>
  <si>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</si>
  <si>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</si>
  <si>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</si>
  <si>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</si>
  <si>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</si>
  <si>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</si>
  <si>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</si>
  <si>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</si>
  <si>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</si>
  <si>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</si>
  <si>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</si>
  <si>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</si>
  <si>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</si>
  <si>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</si>
  <si>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</si>
  <si>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</si>
  <si>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</si>
  <si>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</si>
  <si>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</si>
  <si>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</si>
  <si>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</si>
  <si>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</si>
  <si>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</si>
  <si>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</si>
  <si>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</si>
  <si>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</si>
  <si>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</si>
  <si>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</si>
  <si>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</si>
  <si>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</si>
  <si>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</si>
  <si>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</si>
  <si>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</si>
  <si>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</si>
  <si>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</si>
  <si>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</si>
  <si>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</si>
  <si>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</si>
  <si>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</si>
  <si>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</si>
  <si>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</si>
  <si>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</si>
  <si>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</si>
  <si>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</si>
  <si>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</si>
  <si>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</si>
  <si>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</si>
  <si>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</si>
  <si>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</si>
  <si>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</si>
  <si>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</si>
  <si>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</si>
  <si>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</si>
  <si>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</si>
  <si>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</si>
  <si>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</si>
  <si>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</si>
  <si>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</si>
  <si>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</si>
  <si>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</si>
  <si>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</si>
  <si>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</si>
  <si>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</si>
  <si>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</si>
  <si>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</si>
  <si>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</si>
  <si>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</si>
  <si>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</si>
  <si>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</si>
  <si>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</si>
  <si>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</si>
  <si>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</si>
  <si>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</si>
  <si>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</si>
  <si>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</si>
  <si>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</si>
  <si>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</si>
  <si>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</si>
  <si>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</si>
  <si>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</si>
  <si>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</si>
  <si>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</si>
  <si>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</si>
  <si>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 xml:space="preserve">                                                                                                                                      </t>
  </si>
  <si>
    <t>ภ. 1110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</si>
</sst>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4" fillId="0" borderId="4" xfId="0" applyFont="1" applyBorder="1" applyAlignment="1">
      <alignment horizontal="center" vertical="top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0" fontId="14" fillId="0" borderId="4" xfId="0" applyFont="1" applyBorder="1" applyAlignment="1">
      <alignment horizontal="left" vertical="top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962025</xdr:colOff>
      <xdr:row>2</xdr:row>
      <xdr:rowOff>19050</xdr:rowOff>
    </xdr:from>
    <xdr:to>
      <xdr:col>6</xdr:col>
      <xdr:colOff>657226</xdr:colOff>
      <xdr:row>2</xdr:row>
      <xdr:rowOff>57150</xdr:rowOff>
    </xdr:to>
    <xdr:cxnSp macro="">
      <xdr:nvCxnSpPr>
        <xdr:cNvPr id="3" name="Straight Arrow Connector 2"/>
        <xdr:cNvCxnSpPr/>
      </xdr:nvCxnSpPr>
      <xdr:spPr>
        <a:xfrm flipH="1">
          <a:off x="5534025" y="523875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topLeftCell="A2" workbookViewId="0">
      <selection activeCell="A6" sqref="A6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F13" sqref="F13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L29"/>
  <sheetViews>
    <sheetView topLeftCell="A16" workbookViewId="0">
      <selection activeCell="I29" sqref="I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  <c r="K5" s="104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8" t="s">
        <v>88</v>
      </c>
      <c r="E6" s="22">
        <v>1</v>
      </c>
      <c r="F6" s="22">
        <v>2008</v>
      </c>
      <c r="G6" s="76">
        <v>41275</v>
      </c>
      <c r="H6" s="76">
        <v>41275</v>
      </c>
      <c r="I6" s="68" t="s">
        <v>89</v>
      </c>
    </row>
    <row r="7" spans="1:12" s="14" customFormat="1" ht="18.75" x14ac:dyDescent="0.3">
      <c r="A7" s="74" t="s">
        <v>72</v>
      </c>
      <c r="B7" s="42">
        <v>2</v>
      </c>
      <c r="C7" s="75">
        <v>0.41666666666666669</v>
      </c>
      <c r="D7" s="68" t="s">
        <v>90</v>
      </c>
      <c r="E7" s="22">
        <v>3</v>
      </c>
      <c r="F7" s="22">
        <v>2009</v>
      </c>
      <c r="G7" s="76">
        <v>41306</v>
      </c>
      <c r="H7" s="76">
        <v>41276</v>
      </c>
      <c r="I7" s="68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8" t="s">
        <v>179</v>
      </c>
      <c r="E8" s="22">
        <v>5</v>
      </c>
      <c r="F8" s="22">
        <v>2010</v>
      </c>
      <c r="G8" s="76">
        <v>41334</v>
      </c>
      <c r="H8" s="76">
        <v>41277</v>
      </c>
      <c r="I8" s="68" t="s">
        <v>184</v>
      </c>
    </row>
    <row r="9" spans="1:12" s="14" customFormat="1" ht="18.75" x14ac:dyDescent="0.3">
      <c r="A9" s="74" t="s">
        <v>74</v>
      </c>
      <c r="B9" s="42">
        <v>4</v>
      </c>
      <c r="C9" s="75">
        <v>0.5</v>
      </c>
      <c r="D9" s="68" t="s">
        <v>180</v>
      </c>
      <c r="E9" s="22">
        <v>7</v>
      </c>
      <c r="F9" s="22">
        <v>2011</v>
      </c>
      <c r="G9" s="76">
        <v>41365</v>
      </c>
      <c r="H9" s="76">
        <v>41278</v>
      </c>
      <c r="I9" s="68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8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8" t="s">
        <v>186</v>
      </c>
      <c r="L10" s="15"/>
    </row>
    <row r="11" spans="1:12" s="14" customFormat="1" ht="18.75" x14ac:dyDescent="0.3">
      <c r="A11" s="74" t="s">
        <v>76</v>
      </c>
      <c r="B11" s="42">
        <v>6</v>
      </c>
      <c r="C11" s="75">
        <v>0.58333333333333304</v>
      </c>
      <c r="D11" s="68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8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8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8" t="s">
        <v>188</v>
      </c>
      <c r="L12" s="15"/>
    </row>
    <row r="13" spans="1:12" s="14" customFormat="1" ht="18.75" customHeight="1" x14ac:dyDescent="0.3">
      <c r="A13" s="74" t="s">
        <v>78</v>
      </c>
      <c r="B13" s="42">
        <v>8</v>
      </c>
      <c r="C13" s="75">
        <v>0.66666666666666696</v>
      </c>
      <c r="D13" s="68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8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8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8" t="s">
        <v>190</v>
      </c>
      <c r="L14" s="15"/>
    </row>
    <row r="15" spans="1:12" s="14" customFormat="1" ht="18.75" x14ac:dyDescent="0.3">
      <c r="A15" s="74" t="s">
        <v>80</v>
      </c>
      <c r="B15" s="42">
        <v>10</v>
      </c>
      <c r="C15" s="75">
        <v>0.75</v>
      </c>
      <c r="D15" s="68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8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8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8" t="s">
        <v>192</v>
      </c>
      <c r="L16" s="15"/>
    </row>
    <row r="17" spans="1:11" s="14" customFormat="1" ht="18.75" customHeight="1" x14ac:dyDescent="0.3">
      <c r="A17" s="74" t="s">
        <v>82</v>
      </c>
      <c r="B17" s="42">
        <v>12</v>
      </c>
      <c r="C17" s="75">
        <v>0.83333333333333404</v>
      </c>
      <c r="D17" s="68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8" t="s">
        <v>193</v>
      </c>
    </row>
    <row r="18" spans="1:11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11" s="14" customFormat="1" ht="15.75" customHeight="1" x14ac:dyDescent="0.3">
      <c r="A19" s="99" t="s">
        <v>174</v>
      </c>
      <c r="B19" s="99"/>
      <c r="C19" s="99"/>
      <c r="D19" s="99"/>
      <c r="E19" s="99"/>
      <c r="F19" s="99"/>
      <c r="K19" s="14" t="s">
        <v>194</v>
      </c>
    </row>
    <row r="20" spans="1:11" s="14" customFormat="1" ht="15.75" customHeight="1" x14ac:dyDescent="0.3">
      <c r="A20" s="21" t="s">
        <v>143</v>
      </c>
    </row>
    <row r="21" spans="1:11" s="14" customFormat="1" ht="15.75" customHeight="1" x14ac:dyDescent="0.3">
      <c r="A21" s="21" t="s">
        <v>144</v>
      </c>
    </row>
    <row r="22" spans="1:11" s="14" customFormat="1" ht="15.75" customHeight="1" x14ac:dyDescent="0.3">
      <c r="A22" s="21"/>
    </row>
    <row r="23" spans="1:11" s="14" customFormat="1" ht="15.75" customHeight="1" x14ac:dyDescent="0.3">
      <c r="A23" s="14" t="s">
        <v>69</v>
      </c>
    </row>
    <row r="24" spans="1:11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11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11" s="14" customFormat="1" ht="20.25" customHeight="1" x14ac:dyDescent="0.3">
      <c r="A26" s="43">
        <v>2</v>
      </c>
    </row>
    <row r="27" spans="1:11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11" s="14" customFormat="1" ht="21.75" customHeight="1" x14ac:dyDescent="0.3">
      <c r="A28" s="105" t="str">
        <f>A24</f>
        <v>ชื่อ</v>
      </c>
      <c r="B28" s="73" t="str">
        <f t="shared" ref="B28:D29" si="0">B24</f>
        <v>แตงโม</v>
      </c>
      <c r="C28" s="73" t="str">
        <f t="shared" si="0"/>
        <v>กล้วย</v>
      </c>
      <c r="D28" s="73" t="str">
        <f t="shared" si="0"/>
        <v>ส้ม</v>
      </c>
      <c r="F28" s="16" t="str">
        <f>$A$24</f>
        <v>ชื่อ</v>
      </c>
      <c r="G28" s="16" t="str">
        <f t="shared" ref="G28:H29" si="1">$A$24</f>
        <v>ชื่อ</v>
      </c>
      <c r="H28" s="16" t="str">
        <f t="shared" si="1"/>
        <v>ชื่อ</v>
      </c>
      <c r="I28" s="16" t="str">
        <f t="shared" ref="G28:I29" si="2">$A$24</f>
        <v>ชื่อ</v>
      </c>
    </row>
    <row r="29" spans="1:11" s="14" customFormat="1" ht="21.75" customHeight="1" x14ac:dyDescent="0.3">
      <c r="A29" s="105" t="str">
        <f>A25</f>
        <v>น้ำหนัก</v>
      </c>
      <c r="B29" s="73">
        <f t="shared" si="0"/>
        <v>40</v>
      </c>
      <c r="C29" s="73">
        <f t="shared" si="0"/>
        <v>52</v>
      </c>
      <c r="D29" s="73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2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A17" sqref="A17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195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1110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2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workbookViewId="0">
      <selection activeCell="C22" sqref="C22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6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6">
        <v>20000</v>
      </c>
      <c r="D6" s="34" t="s">
        <v>8</v>
      </c>
      <c r="E6" s="47">
        <f t="shared" ref="E6:E11" si="0">(C6*$D$3)/100</f>
        <v>2000</v>
      </c>
      <c r="F6" s="47">
        <f t="shared" ref="F6:G13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6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6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6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6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6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MAX(C5:C12)</f>
        <v>104000</v>
      </c>
      <c r="D13" s="92"/>
      <c r="E13" s="47">
        <f t="shared" ref="D13:F13" si="3">MAX(E5:E12)</f>
        <v>10400</v>
      </c>
      <c r="F13" s="47">
        <f t="shared" si="3"/>
        <v>114400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(STDEV(C5:C11))</f>
        <v>5814.595756329396</v>
      </c>
      <c r="D16" s="92"/>
      <c r="E16" s="47">
        <f t="shared" ref="D16:F16" si="6">(STDEV(E5:E11))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19" spans="1:4" x14ac:dyDescent="0.35">
      <c r="B19" s="44" t="s">
        <v>101</v>
      </c>
    </row>
    <row r="20" spans="1:4" x14ac:dyDescent="0.35">
      <c r="B20" s="47">
        <v>27500</v>
      </c>
    </row>
    <row r="21" spans="1:4" x14ac:dyDescent="0.35">
      <c r="B21" s="47">
        <v>22000</v>
      </c>
    </row>
    <row r="22" spans="1:4" x14ac:dyDescent="0.35">
      <c r="B22" s="47">
        <v>8800</v>
      </c>
    </row>
    <row r="23" spans="1:4" x14ac:dyDescent="0.35">
      <c r="B23" s="47">
        <v>14300</v>
      </c>
    </row>
    <row r="24" spans="1:4" x14ac:dyDescent="0.35">
      <c r="B24" s="47">
        <v>16500</v>
      </c>
    </row>
    <row r="25" spans="1:4" x14ac:dyDescent="0.35">
      <c r="B25" s="47">
        <v>12100</v>
      </c>
    </row>
    <row r="26" spans="1:4" x14ac:dyDescent="0.35">
      <c r="B26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6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3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นางสาวอาภากร   อดุลย์พรหทัย&amp;C&amp;"TH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7" workbookViewId="0">
      <selection activeCell="H18" sqref="H18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abSelected="1" workbookViewId="0">
      <selection activeCell="D8" sqref="D8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0">
        <v>1</v>
      </c>
      <c r="B5" s="71" t="s">
        <v>29</v>
      </c>
      <c r="C5" s="71" t="s">
        <v>30</v>
      </c>
      <c r="D5" s="70">
        <v>4</v>
      </c>
      <c r="E5" s="70"/>
      <c r="F5" s="70"/>
      <c r="G5" s="70"/>
      <c r="H5" s="70"/>
      <c r="I5" s="70"/>
      <c r="J5" s="70"/>
    </row>
    <row r="6" spans="1:10" s="51" customFormat="1" ht="18.75" customHeight="1" x14ac:dyDescent="0.3">
      <c r="A6" s="70">
        <v>2</v>
      </c>
      <c r="B6" s="71" t="s">
        <v>29</v>
      </c>
      <c r="C6" s="71" t="s">
        <v>33</v>
      </c>
      <c r="D6" s="70">
        <v>5</v>
      </c>
      <c r="E6" s="70"/>
      <c r="F6" s="70"/>
      <c r="G6" s="70"/>
      <c r="H6" s="70"/>
      <c r="I6" s="70"/>
      <c r="J6" s="70"/>
    </row>
    <row r="7" spans="1:10" s="51" customFormat="1" ht="18.75" customHeight="1" x14ac:dyDescent="0.3">
      <c r="A7" s="70">
        <v>3</v>
      </c>
      <c r="B7" s="71" t="s">
        <v>31</v>
      </c>
      <c r="C7" s="71" t="s">
        <v>44</v>
      </c>
      <c r="D7" s="70">
        <v>2</v>
      </c>
      <c r="E7" s="70"/>
      <c r="F7" s="70"/>
      <c r="G7" s="70"/>
      <c r="H7" s="70"/>
      <c r="I7" s="70"/>
      <c r="J7" s="70"/>
    </row>
    <row r="8" spans="1:10" s="51" customFormat="1" ht="18.75" customHeight="1" x14ac:dyDescent="0.3">
      <c r="A8" s="70">
        <v>4</v>
      </c>
      <c r="B8" s="71" t="s">
        <v>31</v>
      </c>
      <c r="C8" s="71" t="s">
        <v>30</v>
      </c>
      <c r="D8" s="70">
        <v>5</v>
      </c>
      <c r="E8" s="70"/>
      <c r="F8" s="70"/>
      <c r="G8" s="70"/>
      <c r="H8" s="70"/>
      <c r="I8" s="70"/>
      <c r="J8" s="70"/>
    </row>
    <row r="9" spans="1:10" s="51" customFormat="1" ht="18.75" customHeight="1" x14ac:dyDescent="0.3">
      <c r="A9" s="70">
        <v>5</v>
      </c>
      <c r="B9" s="71"/>
      <c r="C9" s="71"/>
      <c r="D9" s="70"/>
      <c r="E9" s="70"/>
      <c r="F9" s="70"/>
      <c r="G9" s="70"/>
      <c r="H9" s="70"/>
      <c r="I9" s="70"/>
      <c r="J9" s="70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69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0" zoomScaleNormal="70" workbookViewId="0">
      <selection activeCell="E26" sqref="E2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arnon</cp:lastModifiedBy>
  <cp:lastPrinted>2016-02-05T02:33:26Z</cp:lastPrinted>
  <dcterms:created xsi:type="dcterms:W3CDTF">2013-11-12T14:35:23Z</dcterms:created>
  <dcterms:modified xsi:type="dcterms:W3CDTF">2016-02-05T02:53:10Z</dcterms:modified>
</cp:coreProperties>
</file>