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6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F5" i="7" l="1"/>
  <c r="E12" i="7"/>
  <c r="F12" i="7"/>
  <c r="E13" i="7"/>
  <c r="F13" i="7"/>
  <c r="E14" i="7"/>
  <c r="F14" i="7"/>
  <c r="E15" i="7"/>
  <c r="F15" i="7"/>
  <c r="E16" i="7"/>
  <c r="F16" i="7"/>
  <c r="C13" i="7"/>
  <c r="C14" i="7"/>
  <c r="C15" i="7"/>
  <c r="C16" i="7"/>
  <c r="C12" i="7"/>
  <c r="F6" i="7"/>
  <c r="F7" i="7"/>
  <c r="F8" i="7"/>
  <c r="F9" i="7"/>
  <c r="F10" i="7"/>
  <c r="F11" i="7"/>
  <c r="E6" i="7"/>
  <c r="E7" i="7"/>
  <c r="E8" i="7"/>
  <c r="E9" i="7"/>
  <c r="E10" i="7"/>
  <c r="E11" i="7"/>
  <c r="E5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F29" i="14"/>
  <c r="G29" i="14"/>
  <c r="H29" i="14"/>
  <c r="I29" i="14"/>
  <c r="G28" i="14"/>
  <c r="H28" i="14"/>
  <c r="I28" i="14"/>
  <c r="F28" i="14"/>
  <c r="A29" i="14"/>
  <c r="B29" i="14"/>
  <c r="C29" i="14"/>
  <c r="D29" i="14"/>
  <c r="B28" i="14"/>
  <c r="C28" i="14"/>
  <c r="D28" i="14"/>
  <c r="A28" i="14"/>
</calcChain>
</file>

<file path=xl/sharedStrings.xml><?xml version="1.0" encoding="utf-8"?>
<sst xmlns="http://schemas.openxmlformats.org/spreadsheetml/2006/main" count="380" uniqueCount="183">
  <si>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</si>
  <si>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</si>
  <si>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</si>
  <si>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</si>
  <si>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</si>
  <si>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</si>
  <si>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</si>
  <si>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</si>
  <si>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</si>
  <si>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</si>
  <si>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</si>
  <si>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</si>
  <si>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</si>
  <si>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</si>
  <si>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</si>
  <si>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</si>
  <si>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</si>
  <si>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</si>
  <si>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</si>
  <si>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</si>
  <si>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</si>
  <si>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</si>
  <si>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</si>
  <si>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</si>
  <si>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</si>
  <si>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</si>
  <si>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</si>
  <si>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</si>
  <si>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</si>
  <si>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</si>
  <si>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</si>
  <si>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</si>
  <si>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</si>
  <si>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</si>
  <si>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</si>
  <si>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</si>
  <si>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</si>
  <si>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</si>
  <si>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</si>
  <si>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</si>
  <si>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</si>
  <si>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</si>
  <si>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</si>
  <si>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</si>
  <si>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</si>
  <si>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</si>
  <si>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</si>
  <si>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</si>
  <si>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</si>
  <si>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</si>
  <si>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</si>
  <si>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</si>
  <si>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</si>
  <si>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</si>
  <si>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</si>
  <si>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</si>
  <si>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</si>
  <si>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</si>
  <si>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</si>
  <si>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</si>
  <si>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</si>
  <si>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</si>
  <si>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</si>
  <si>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</si>
  <si>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</si>
  <si>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</si>
  <si>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</si>
  <si>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</si>
  <si>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</si>
  <si>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</si>
  <si>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</si>
  <si>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</si>
  <si>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</si>
  <si>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</si>
  <si>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</si>
  <si>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</si>
  <si>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</si>
  <si>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</si>
  <si>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</si>
  <si>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</si>
  <si>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</si>
  <si>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</si>
  <si>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</si>
  <si>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</si>
  <si>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</si>
  <si>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</si>
  <si>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</si>
  <si>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</si>
  <si>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</si>
  <si>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Tuesday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</si>
  <si>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</si>
  <si>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</si>
  <si>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</si>
  <si>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</si>
  <si>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</si>
  <si>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</si>
  <si>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</si>
  <si>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</si>
  <si>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</si>
  <si>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</si>
  <si>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</si>
  <si>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</si>
  <si>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</si>
  <si>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</si>
  <si>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</si>
  <si>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</si>
  <si>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</si>
  <si>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</si>
  <si>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</si>
  <si>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</si>
  <si>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</si>
  <si>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</si>
  <si>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</si>
  <si>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</si>
  <si>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</si>
  <si>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</si>
  <si>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</si>
  <si>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</si>
  <si>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</si>
  <si>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</si>
  <si>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</si>
  <si>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</si>
  <si>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</si>
  <si>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</si>
  <si>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</si>
  <si>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</si>
  <si>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</si>
  <si>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</si>
  <si>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</si>
  <si>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</si>
  <si>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</si>
  <si>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</si>
  <si>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</si>
  <si>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</si>
  <si>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</si>
  <si>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</si>
  <si>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</si>
  <si>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</si>
  <si>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</si>
  <si>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</si>
  <si>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</si>
  <si>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</si>
  <si>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</si>
  <si>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</si>
  <si>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</si>
  <si>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</si>
  <si>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</si>
  <si>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</si>
  <si>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</si>
  <si>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</si>
  <si>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</si>
  <si>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</si>
  <si>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</si>
  <si>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</si>
  <si>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</si>
  <si>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</si>
  <si>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</si>
  <si>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</si>
  <si>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</si>
  <si>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</si>
  <si>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</si>
  <si>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</si>
  <si>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</si>
  <si>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</si>
  <si>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</si>
  <si>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</si>
  <si>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</si>
  <si>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</si>
  <si>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</si>
  <si>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</si>
  <si>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</si>
  <si>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</si>
  <si>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</si>
  <si>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</si>
  <si>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</si>
  <si>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</si>
  <si>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</si>
  <si>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</si>
  <si>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</si>
  <si>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</si>
  <si>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</si>
  <si>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</si>
  <si>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ภ. 1110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</si>
</sst>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1" applyNumberFormat="1" applyFont="1" applyBorder="1" applyAlignment="1">
      <alignment horizontal="left"/>
    </xf>
    <xf numFmtId="0" fontId="14" fillId="0" borderId="1" xfId="0" applyNumberFormat="1" applyFont="1" applyBorder="1"/>
    <xf numFmtId="0" fontId="14" fillId="0" borderId="1" xfId="1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561975</xdr:colOff>
      <xdr:row>4</xdr:row>
      <xdr:rowOff>76200</xdr:rowOff>
    </xdr:from>
    <xdr:to>
      <xdr:col>10</xdr:col>
      <xdr:colOff>1</xdr:colOff>
      <xdr:row>4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8115300" y="1057275"/>
          <a:ext cx="1981201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topLeftCell="A33" workbookViewId="0">
      <selection activeCell="F54" sqref="F54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8" t="s">
        <v>122</v>
      </c>
      <c r="B1" s="98"/>
      <c r="C1" s="98"/>
      <c r="D1" s="98"/>
      <c r="E1" s="98"/>
      <c r="F1" s="98"/>
      <c r="G1" s="98"/>
      <c r="H1" s="98"/>
    </row>
    <row r="2" spans="1:8" ht="51.75" customHeight="1" x14ac:dyDescent="0.35">
      <c r="D2" s="99" t="s">
        <v>118</v>
      </c>
      <c r="E2" s="100"/>
      <c r="F2" s="100"/>
      <c r="G2" s="100"/>
      <c r="H2" s="100"/>
    </row>
    <row r="3" spans="1:8" s="14" customFormat="1" ht="18.75" x14ac:dyDescent="0.3">
      <c r="A3" s="65" t="s">
        <v>116</v>
      </c>
    </row>
    <row r="4" spans="1:8" s="14" customFormat="1" ht="44.25" customHeight="1" x14ac:dyDescent="0.3">
      <c r="A4" s="97" t="s">
        <v>123</v>
      </c>
      <c r="B4" s="97"/>
      <c r="C4" s="97"/>
      <c r="D4" s="97"/>
      <c r="E4" s="97"/>
      <c r="F4" s="97"/>
      <c r="G4" s="97"/>
      <c r="H4" s="97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117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159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160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162</v>
      </c>
    </row>
    <row r="10" spans="1:8" s="14" customFormat="1" ht="20.25" customHeight="1" x14ac:dyDescent="0.3">
      <c r="A10" s="85" t="s">
        <v>163</v>
      </c>
    </row>
    <row r="11" spans="1:8" s="14" customFormat="1" ht="18.75" x14ac:dyDescent="0.3">
      <c r="A11" s="85" t="s">
        <v>161</v>
      </c>
    </row>
    <row r="12" spans="1:8" s="14" customFormat="1" ht="18.75" x14ac:dyDescent="0.3">
      <c r="A12" s="85" t="s">
        <v>164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167</v>
      </c>
    </row>
    <row r="15" spans="1:8" x14ac:dyDescent="0.35">
      <c r="A15" s="86" t="s">
        <v>168</v>
      </c>
      <c r="B15"/>
    </row>
    <row r="16" spans="1:8" x14ac:dyDescent="0.35">
      <c r="A16" s="86" t="s">
        <v>169</v>
      </c>
      <c r="B16"/>
    </row>
    <row r="17" spans="1:2" x14ac:dyDescent="0.35">
      <c r="A17" s="86" t="s">
        <v>170</v>
      </c>
      <c r="B17"/>
    </row>
    <row r="18" spans="1:2" x14ac:dyDescent="0.35">
      <c r="A18" s="86" t="s">
        <v>171</v>
      </c>
      <c r="B18"/>
    </row>
    <row r="19" spans="1:2" x14ac:dyDescent="0.35">
      <c r="A19" s="86" t="s">
        <v>165</v>
      </c>
      <c r="B19"/>
    </row>
    <row r="20" spans="1:2" x14ac:dyDescent="0.35">
      <c r="A20" s="86" t="s">
        <v>166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F5" sqref="F5:F8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5" t="s">
        <v>58</v>
      </c>
      <c r="C2" s="105"/>
      <c r="D2" s="105"/>
      <c r="E2" s="105"/>
      <c r="F2" s="105"/>
      <c r="G2" s="105"/>
      <c r="H2" s="105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L29"/>
  <sheetViews>
    <sheetView topLeftCell="A13" workbookViewId="0">
      <selection activeCell="F28" sqref="F28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90</v>
      </c>
    </row>
    <row r="2" spans="1:12" ht="17.25" customHeight="1" x14ac:dyDescent="0.35">
      <c r="A2" s="43">
        <v>1</v>
      </c>
    </row>
    <row r="3" spans="1:12" s="14" customFormat="1" ht="18.75" x14ac:dyDescent="0.3">
      <c r="A3" s="103" t="s">
        <v>91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</row>
    <row r="4" spans="1:12" s="14" customFormat="1" ht="18.75" x14ac:dyDescent="0.3">
      <c r="A4" s="102" t="s">
        <v>92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41276</v>
      </c>
      <c r="I6" s="76">
        <v>41277</v>
      </c>
    </row>
    <row r="7" spans="1:12" s="14" customFormat="1" ht="18.75" x14ac:dyDescent="0.3">
      <c r="A7" s="74" t="s">
        <v>72</v>
      </c>
      <c r="B7" s="22">
        <v>2</v>
      </c>
      <c r="C7" s="75">
        <v>0.41666666666666669</v>
      </c>
      <c r="D7" s="69" t="s">
        <v>89</v>
      </c>
      <c r="E7" s="22">
        <v>1</v>
      </c>
      <c r="F7" s="22">
        <v>2008</v>
      </c>
      <c r="G7" s="76">
        <v>41275</v>
      </c>
      <c r="H7" s="76">
        <v>41276</v>
      </c>
      <c r="I7" s="76">
        <v>41277</v>
      </c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177</v>
      </c>
      <c r="E8" s="22">
        <v>1</v>
      </c>
      <c r="F8" s="22">
        <v>2008</v>
      </c>
      <c r="G8" s="76">
        <v>41275</v>
      </c>
      <c r="H8" s="76">
        <v>41276</v>
      </c>
      <c r="I8" s="76">
        <v>41277</v>
      </c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178</v>
      </c>
      <c r="E9" s="22">
        <v>1</v>
      </c>
      <c r="F9" s="22">
        <v>2008</v>
      </c>
      <c r="G9" s="76">
        <v>41275</v>
      </c>
      <c r="H9" s="76">
        <v>41276</v>
      </c>
      <c r="I9" s="76">
        <v>41277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179</v>
      </c>
      <c r="E10" s="22">
        <v>1</v>
      </c>
      <c r="F10" s="22">
        <v>2008</v>
      </c>
      <c r="G10" s="76">
        <v>41275</v>
      </c>
      <c r="H10" s="76">
        <v>41276</v>
      </c>
      <c r="I10" s="76">
        <v>41277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180</v>
      </c>
      <c r="E11" s="22">
        <v>1</v>
      </c>
      <c r="F11" s="22">
        <v>2008</v>
      </c>
      <c r="G11" s="76">
        <v>41275</v>
      </c>
      <c r="H11" s="76">
        <v>41276</v>
      </c>
      <c r="I11" s="76">
        <v>41277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181</v>
      </c>
      <c r="E12" s="22">
        <v>1</v>
      </c>
      <c r="F12" s="22">
        <v>2008</v>
      </c>
      <c r="G12" s="76">
        <v>41275</v>
      </c>
      <c r="H12" s="76">
        <v>41276</v>
      </c>
      <c r="I12" s="76">
        <v>41277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</v>
      </c>
      <c r="F13" s="22">
        <v>2008</v>
      </c>
      <c r="G13" s="76">
        <v>41275</v>
      </c>
      <c r="H13" s="76">
        <v>41276</v>
      </c>
      <c r="I13" s="76">
        <v>41277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89</v>
      </c>
      <c r="E14" s="22">
        <v>1</v>
      </c>
      <c r="F14" s="22">
        <v>2008</v>
      </c>
      <c r="G14" s="76">
        <v>41275</v>
      </c>
      <c r="H14" s="76">
        <v>41276</v>
      </c>
      <c r="I14" s="76">
        <v>41277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177</v>
      </c>
      <c r="E15" s="22">
        <v>1</v>
      </c>
      <c r="F15" s="22">
        <v>2008</v>
      </c>
      <c r="G15" s="76">
        <v>41275</v>
      </c>
      <c r="H15" s="76">
        <v>41276</v>
      </c>
      <c r="I15" s="76">
        <v>41277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178</v>
      </c>
      <c r="E16" s="22">
        <v>1</v>
      </c>
      <c r="F16" s="22">
        <v>2008</v>
      </c>
      <c r="G16" s="76">
        <v>41275</v>
      </c>
      <c r="H16" s="76">
        <v>41276</v>
      </c>
      <c r="I16" s="76">
        <v>41277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0.83333333333333404</v>
      </c>
      <c r="D17" s="69" t="s">
        <v>179</v>
      </c>
      <c r="E17" s="22">
        <v>1</v>
      </c>
      <c r="F17" s="22">
        <v>2008</v>
      </c>
      <c r="G17" s="76">
        <v>41275</v>
      </c>
      <c r="H17" s="76">
        <v>41276</v>
      </c>
      <c r="I17" s="76">
        <v>41277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101" t="s">
        <v>172</v>
      </c>
      <c r="B19" s="101"/>
      <c r="C19" s="101"/>
      <c r="D19" s="101"/>
      <c r="E19" s="101"/>
      <c r="F19" s="101"/>
    </row>
    <row r="20" spans="1:9" s="14" customFormat="1" ht="15.75" customHeight="1" x14ac:dyDescent="0.3">
      <c r="A20" s="21" t="s">
        <v>141</v>
      </c>
    </row>
    <row r="21" spans="1:9" s="14" customFormat="1" ht="15.75" customHeight="1" x14ac:dyDescent="0.3">
      <c r="A21" s="21" t="s">
        <v>142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143</v>
      </c>
      <c r="B24" s="22" t="s">
        <v>147</v>
      </c>
      <c r="C24" s="22" t="s">
        <v>145</v>
      </c>
      <c r="D24" s="22" t="s">
        <v>146</v>
      </c>
    </row>
    <row r="25" spans="1:9" s="14" customFormat="1" ht="21" customHeight="1" x14ac:dyDescent="0.3">
      <c r="A25" s="66" t="s">
        <v>144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93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9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si="0"/>
        <v>40</v>
      </c>
      <c r="C29" s="68">
        <f t="shared" si="0"/>
        <v>52</v>
      </c>
      <c r="D29" s="68">
        <f t="shared" si="0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B6" sqref="B6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94</v>
      </c>
    </row>
    <row r="2" spans="1:8" s="14" customFormat="1" ht="18.75" x14ac:dyDescent="0.3">
      <c r="A2" s="104" t="s">
        <v>95</v>
      </c>
      <c r="B2" s="104"/>
      <c r="C2" s="104"/>
      <c r="D2" s="104"/>
    </row>
    <row r="3" spans="1:8" s="14" customFormat="1" ht="18.75" x14ac:dyDescent="0.3">
      <c r="A3" s="15" t="s">
        <v>124</v>
      </c>
      <c r="B3" s="15"/>
      <c r="C3" s="43">
        <v>1</v>
      </c>
      <c r="D3" s="90" t="s">
        <v>96</v>
      </c>
      <c r="F3" s="43">
        <v>2</v>
      </c>
      <c r="G3" s="90" t="s">
        <v>97</v>
      </c>
    </row>
    <row r="4" spans="1:8" s="14" customFormat="1" ht="18" customHeight="1" x14ac:dyDescent="0.3">
      <c r="A4" s="16" t="s">
        <v>126</v>
      </c>
      <c r="B4" s="16" t="s">
        <v>125</v>
      </c>
      <c r="D4" s="16" t="s">
        <v>126</v>
      </c>
      <c r="E4" s="16" t="s">
        <v>125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130</v>
      </c>
      <c r="B5" s="18" t="s">
        <v>182</v>
      </c>
      <c r="D5" s="16" t="s">
        <v>130</v>
      </c>
      <c r="E5" s="18" t="s">
        <v>127</v>
      </c>
      <c r="F5" s="19"/>
      <c r="G5" s="18" t="str">
        <f t="shared" si="0"/>
        <v>ทักษะภาษาไทย</v>
      </c>
      <c r="H5" s="18" t="str">
        <f t="shared" si="0"/>
        <v>ภ. 1110</v>
      </c>
    </row>
    <row r="6" spans="1:8" s="14" customFormat="1" ht="18" customHeight="1" x14ac:dyDescent="0.3">
      <c r="A6" s="16" t="s">
        <v>131</v>
      </c>
      <c r="B6" s="18" t="s">
        <v>128</v>
      </c>
      <c r="D6" s="16" t="s">
        <v>131</v>
      </c>
      <c r="E6" s="18" t="s">
        <v>128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132</v>
      </c>
      <c r="B7" s="18" t="s">
        <v>129</v>
      </c>
      <c r="D7" s="16" t="s">
        <v>132</v>
      </c>
      <c r="E7" s="18" t="s">
        <v>129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136</v>
      </c>
      <c r="B8" s="18" t="s">
        <v>137</v>
      </c>
      <c r="D8" s="16" t="s">
        <v>136</v>
      </c>
      <c r="E8" s="18" t="s">
        <v>137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135</v>
      </c>
      <c r="B9" s="18" t="s">
        <v>138</v>
      </c>
      <c r="D9" s="16" t="s">
        <v>135</v>
      </c>
      <c r="E9" s="18" t="s">
        <v>138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134</v>
      </c>
      <c r="B10" s="18" t="s">
        <v>139</v>
      </c>
      <c r="D10" s="16" t="s">
        <v>134</v>
      </c>
      <c r="E10" s="18" t="s">
        <v>139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133</v>
      </c>
      <c r="B11" s="20" t="s">
        <v>140</v>
      </c>
      <c r="D11" s="16" t="s">
        <v>133</v>
      </c>
      <c r="E11" s="20" t="s">
        <v>140</v>
      </c>
      <c r="F11" s="19"/>
      <c r="G11" s="18" t="str">
        <f t="shared" si="0"/>
        <v>การนวดแผนไทย</v>
      </c>
      <c r="H11" s="18" t="str">
        <f t="shared" si="0"/>
        <v>ล. 1008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98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126</v>
      </c>
      <c r="B16" s="16" t="s">
        <v>130</v>
      </c>
      <c r="C16" s="16" t="s">
        <v>131</v>
      </c>
      <c r="D16" s="16" t="s">
        <v>132</v>
      </c>
      <c r="E16" s="16" t="s">
        <v>136</v>
      </c>
      <c r="F16" s="16" t="s">
        <v>135</v>
      </c>
      <c r="G16" s="16" t="s">
        <v>134</v>
      </c>
      <c r="H16" s="16" t="s">
        <v>133</v>
      </c>
    </row>
    <row r="17" spans="1:8" x14ac:dyDescent="0.35">
      <c r="A17" s="16" t="s">
        <v>125</v>
      </c>
      <c r="B17" s="18" t="s">
        <v>127</v>
      </c>
      <c r="C17" s="18" t="s">
        <v>128</v>
      </c>
      <c r="D17" s="18" t="s">
        <v>129</v>
      </c>
      <c r="E17" s="18" t="s">
        <v>137</v>
      </c>
      <c r="F17" s="18" t="s">
        <v>138</v>
      </c>
      <c r="G17" s="18" t="s">
        <v>139</v>
      </c>
      <c r="H17" s="20" t="s">
        <v>140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6"/>
  <sheetViews>
    <sheetView workbookViewId="0">
      <selection activeCell="B19" sqref="B19:B26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100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101</v>
      </c>
      <c r="F4" s="44" t="s">
        <v>99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150</v>
      </c>
      <c r="C5" s="92">
        <v>25000</v>
      </c>
      <c r="D5" s="34" t="s">
        <v>9</v>
      </c>
      <c r="E5" s="94">
        <f>(C5:C6*$D$3)/100</f>
        <v>2500</v>
      </c>
      <c r="F5" s="94">
        <f>C5+E5</f>
        <v>27500</v>
      </c>
    </row>
    <row r="6" spans="1:8" s="14" customFormat="1" ht="18.75" x14ac:dyDescent="0.3">
      <c r="A6" s="22">
        <v>2</v>
      </c>
      <c r="B6" s="35" t="s">
        <v>149</v>
      </c>
      <c r="C6" s="92">
        <v>20000</v>
      </c>
      <c r="D6" s="34" t="s">
        <v>8</v>
      </c>
      <c r="E6" s="94">
        <f t="shared" ref="E6:E16" si="0">(C6:C7*$D$3)/100</f>
        <v>2000</v>
      </c>
      <c r="F6" s="94">
        <f t="shared" ref="F6:F11" si="1">C6+E6</f>
        <v>22000</v>
      </c>
    </row>
    <row r="7" spans="1:8" s="14" customFormat="1" ht="18.75" x14ac:dyDescent="0.3">
      <c r="A7" s="22">
        <v>3</v>
      </c>
      <c r="B7" s="35" t="s">
        <v>151</v>
      </c>
      <c r="C7" s="92">
        <v>8000</v>
      </c>
      <c r="D7" s="34" t="s">
        <v>10</v>
      </c>
      <c r="E7" s="94">
        <f t="shared" si="0"/>
        <v>800</v>
      </c>
      <c r="F7" s="94">
        <f t="shared" si="1"/>
        <v>8800</v>
      </c>
    </row>
    <row r="8" spans="1:8" s="14" customFormat="1" ht="18.75" x14ac:dyDescent="0.3">
      <c r="A8" s="22">
        <v>4</v>
      </c>
      <c r="B8" s="35" t="s">
        <v>152</v>
      </c>
      <c r="C8" s="92">
        <v>13000</v>
      </c>
      <c r="D8" s="34" t="s">
        <v>11</v>
      </c>
      <c r="E8" s="94">
        <f t="shared" si="0"/>
        <v>1300</v>
      </c>
      <c r="F8" s="94">
        <f t="shared" si="1"/>
        <v>14300</v>
      </c>
    </row>
    <row r="9" spans="1:8" s="14" customFormat="1" ht="18.75" x14ac:dyDescent="0.3">
      <c r="A9" s="22">
        <v>5</v>
      </c>
      <c r="B9" s="35" t="s">
        <v>153</v>
      </c>
      <c r="C9" s="92">
        <v>15000</v>
      </c>
      <c r="D9" s="34" t="s">
        <v>12</v>
      </c>
      <c r="E9" s="94">
        <f t="shared" si="0"/>
        <v>1500</v>
      </c>
      <c r="F9" s="94">
        <f t="shared" si="1"/>
        <v>16500</v>
      </c>
    </row>
    <row r="10" spans="1:8" s="14" customFormat="1" ht="18.75" x14ac:dyDescent="0.3">
      <c r="A10" s="22">
        <v>6</v>
      </c>
      <c r="B10" s="35" t="s">
        <v>154</v>
      </c>
      <c r="C10" s="92">
        <v>11000</v>
      </c>
      <c r="D10" s="34" t="s">
        <v>13</v>
      </c>
      <c r="E10" s="94">
        <f t="shared" si="0"/>
        <v>1100</v>
      </c>
      <c r="F10" s="94">
        <f t="shared" si="1"/>
        <v>12100</v>
      </c>
    </row>
    <row r="11" spans="1:8" s="14" customFormat="1" ht="18.75" x14ac:dyDescent="0.3">
      <c r="A11" s="22">
        <v>7</v>
      </c>
      <c r="B11" s="34" t="s">
        <v>155</v>
      </c>
      <c r="C11" s="92">
        <v>12000</v>
      </c>
      <c r="D11" s="34" t="s">
        <v>10</v>
      </c>
      <c r="E11" s="94">
        <f t="shared" si="0"/>
        <v>1200</v>
      </c>
      <c r="F11" s="94">
        <f t="shared" si="1"/>
        <v>13200</v>
      </c>
    </row>
    <row r="12" spans="1:8" s="14" customFormat="1" ht="18.75" x14ac:dyDescent="0.3">
      <c r="A12" s="34"/>
      <c r="B12" s="36" t="s">
        <v>14</v>
      </c>
      <c r="C12" s="93">
        <f>SUM(C5:C11)</f>
        <v>104000</v>
      </c>
      <c r="D12" s="93"/>
      <c r="E12" s="93">
        <f t="shared" ref="D12:F16" si="2">SUM(E5:E11)</f>
        <v>10400</v>
      </c>
      <c r="F12" s="93">
        <f t="shared" si="2"/>
        <v>114400</v>
      </c>
    </row>
    <row r="13" spans="1:8" s="14" customFormat="1" ht="18.75" x14ac:dyDescent="0.3">
      <c r="A13" s="34"/>
      <c r="B13" s="36" t="s">
        <v>15</v>
      </c>
      <c r="C13" s="93">
        <f>MAX(C5:C11)</f>
        <v>25000</v>
      </c>
      <c r="D13" s="93"/>
      <c r="E13" s="93">
        <f t="shared" ref="D13:F13" si="3">MAX(E5:E11)</f>
        <v>2500</v>
      </c>
      <c r="F13" s="93">
        <f t="shared" si="3"/>
        <v>27500</v>
      </c>
    </row>
    <row r="14" spans="1:8" s="14" customFormat="1" ht="18.75" x14ac:dyDescent="0.3">
      <c r="A14" s="34"/>
      <c r="B14" s="36" t="s">
        <v>16</v>
      </c>
      <c r="C14" s="93">
        <f>MIN(C5:C11)</f>
        <v>8000</v>
      </c>
      <c r="D14" s="93"/>
      <c r="E14" s="93">
        <f t="shared" ref="D14:F14" si="4">MIN(E5:E11)</f>
        <v>800</v>
      </c>
      <c r="F14" s="93">
        <f t="shared" si="4"/>
        <v>8800</v>
      </c>
    </row>
    <row r="15" spans="1:8" s="14" customFormat="1" ht="18.75" x14ac:dyDescent="0.3">
      <c r="A15" s="34"/>
      <c r="B15" s="36" t="s">
        <v>68</v>
      </c>
      <c r="C15" s="93">
        <f>AVERAGE(C5:C11)</f>
        <v>14857.142857142857</v>
      </c>
      <c r="D15" s="93"/>
      <c r="E15" s="93">
        <f t="shared" ref="D15:F15" si="5">AVERAGE(E5:E11)</f>
        <v>1485.7142857142858</v>
      </c>
      <c r="F15" s="93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93">
        <f>STDEV(C5:C11)</f>
        <v>5814.595756329396</v>
      </c>
      <c r="D16" s="93"/>
      <c r="E16" s="93">
        <f t="shared" ref="D16:F16" si="6">STDEV(E5:E11)</f>
        <v>581.45957563293962</v>
      </c>
      <c r="F16" s="93">
        <f t="shared" si="6"/>
        <v>6396.055331962335</v>
      </c>
    </row>
    <row r="18" spans="1:4" x14ac:dyDescent="0.35">
      <c r="A18" s="43">
        <v>2</v>
      </c>
      <c r="B18" s="88" t="s">
        <v>176</v>
      </c>
      <c r="C18" s="78"/>
      <c r="D18" s="78"/>
    </row>
    <row r="19" spans="1:4" x14ac:dyDescent="0.35">
      <c r="B19" s="44" t="s">
        <v>99</v>
      </c>
    </row>
    <row r="20" spans="1:4" x14ac:dyDescent="0.35">
      <c r="B20" s="94">
        <v>27500</v>
      </c>
    </row>
    <row r="21" spans="1:4" x14ac:dyDescent="0.35">
      <c r="B21" s="94">
        <v>22000</v>
      </c>
    </row>
    <row r="22" spans="1:4" x14ac:dyDescent="0.35">
      <c r="B22" s="94">
        <v>8800</v>
      </c>
    </row>
    <row r="23" spans="1:4" x14ac:dyDescent="0.35">
      <c r="B23" s="94">
        <v>14300</v>
      </c>
    </row>
    <row r="24" spans="1:4" x14ac:dyDescent="0.35">
      <c r="B24" s="94">
        <v>16500</v>
      </c>
    </row>
    <row r="25" spans="1:4" x14ac:dyDescent="0.35">
      <c r="B25" s="94">
        <v>12100</v>
      </c>
    </row>
    <row r="26" spans="1:4" x14ac:dyDescent="0.35">
      <c r="B26" s="94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9" activePane="bottomLeft" state="frozen"/>
      <selection pane="bottomLeft" activeCell="A6" sqref="A6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148</v>
      </c>
    </row>
    <row r="2" spans="1:13" s="14" customFormat="1" ht="18.75" x14ac:dyDescent="0.3">
      <c r="A2" s="14" t="s">
        <v>114</v>
      </c>
    </row>
    <row r="3" spans="1:13" s="14" customFormat="1" ht="18.75" x14ac:dyDescent="0.3">
      <c r="A3" s="14" t="s">
        <v>115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5" t="s">
        <v>102</v>
      </c>
      <c r="B5" s="95" t="s">
        <v>103</v>
      </c>
      <c r="C5" s="96" t="s">
        <v>104</v>
      </c>
      <c r="D5" s="96" t="s">
        <v>105</v>
      </c>
      <c r="E5" s="95" t="s">
        <v>106</v>
      </c>
      <c r="F5" s="95" t="s">
        <v>107</v>
      </c>
    </row>
    <row r="6" spans="1:13" s="12" customFormat="1" ht="18.75" x14ac:dyDescent="0.3">
      <c r="A6" s="38" t="s">
        <v>108</v>
      </c>
      <c r="B6" s="38" t="s">
        <v>109</v>
      </c>
      <c r="C6" s="39">
        <v>40455</v>
      </c>
      <c r="D6" s="39">
        <v>40457</v>
      </c>
      <c r="E6" s="38">
        <v>30</v>
      </c>
      <c r="F6" s="38" t="s">
        <v>110</v>
      </c>
    </row>
    <row r="7" spans="1:13" s="12" customFormat="1" ht="18.75" x14ac:dyDescent="0.3">
      <c r="A7" s="38" t="s">
        <v>108</v>
      </c>
      <c r="B7" s="38" t="s">
        <v>109</v>
      </c>
      <c r="C7" s="39">
        <v>40455</v>
      </c>
      <c r="D7" s="39">
        <v>40457</v>
      </c>
      <c r="E7" s="38">
        <v>30</v>
      </c>
      <c r="F7" s="38" t="s">
        <v>110</v>
      </c>
    </row>
    <row r="8" spans="1:13" s="12" customFormat="1" ht="18.75" x14ac:dyDescent="0.3">
      <c r="A8" s="38" t="s">
        <v>108</v>
      </c>
      <c r="B8" s="38" t="s">
        <v>109</v>
      </c>
      <c r="C8" s="39">
        <v>40455</v>
      </c>
      <c r="D8" s="39">
        <v>40457</v>
      </c>
      <c r="E8" s="38">
        <v>30</v>
      </c>
      <c r="F8" s="38" t="s">
        <v>110</v>
      </c>
      <c r="G8" s="43">
        <v>1</v>
      </c>
      <c r="H8" s="90" t="s">
        <v>174</v>
      </c>
      <c r="I8" s="89"/>
      <c r="J8" s="89"/>
    </row>
    <row r="9" spans="1:13" s="12" customFormat="1" ht="18.75" x14ac:dyDescent="0.3">
      <c r="A9" s="38" t="s">
        <v>108</v>
      </c>
      <c r="B9" s="38" t="s">
        <v>109</v>
      </c>
      <c r="C9" s="39">
        <v>40455</v>
      </c>
      <c r="D9" s="39">
        <v>40457</v>
      </c>
      <c r="E9" s="38">
        <v>30</v>
      </c>
      <c r="F9" s="38" t="s">
        <v>110</v>
      </c>
    </row>
    <row r="10" spans="1:13" s="12" customFormat="1" ht="18.75" x14ac:dyDescent="0.3">
      <c r="A10" s="38" t="s">
        <v>108</v>
      </c>
      <c r="B10" s="38" t="s">
        <v>109</v>
      </c>
      <c r="C10" s="39">
        <v>40455</v>
      </c>
      <c r="D10" s="39">
        <v>40457</v>
      </c>
      <c r="E10" s="38">
        <v>30</v>
      </c>
      <c r="F10" s="38" t="s">
        <v>110</v>
      </c>
    </row>
    <row r="11" spans="1:13" s="12" customFormat="1" ht="18.75" x14ac:dyDescent="0.3">
      <c r="A11" s="38" t="s">
        <v>108</v>
      </c>
      <c r="B11" s="38" t="s">
        <v>109</v>
      </c>
      <c r="C11" s="39">
        <v>40455</v>
      </c>
      <c r="D11" s="39">
        <v>40457</v>
      </c>
      <c r="E11" s="38">
        <v>30</v>
      </c>
      <c r="F11" s="38" t="s">
        <v>110</v>
      </c>
    </row>
    <row r="12" spans="1:13" s="12" customFormat="1" ht="18.75" x14ac:dyDescent="0.3">
      <c r="A12" s="38" t="s">
        <v>108</v>
      </c>
      <c r="B12" s="38" t="s">
        <v>109</v>
      </c>
      <c r="C12" s="39">
        <v>40455</v>
      </c>
      <c r="D12" s="39">
        <v>40457</v>
      </c>
      <c r="E12" s="38">
        <v>30</v>
      </c>
      <c r="F12" s="38" t="s">
        <v>110</v>
      </c>
    </row>
    <row r="13" spans="1:13" s="12" customFormat="1" ht="18.75" x14ac:dyDescent="0.3">
      <c r="A13" s="38" t="s">
        <v>108</v>
      </c>
      <c r="B13" s="38" t="s">
        <v>109</v>
      </c>
      <c r="C13" s="39">
        <v>40455</v>
      </c>
      <c r="D13" s="39">
        <v>40457</v>
      </c>
      <c r="E13" s="38">
        <v>30</v>
      </c>
      <c r="F13" s="38" t="s">
        <v>110</v>
      </c>
      <c r="G13" s="43">
        <v>2</v>
      </c>
      <c r="H13" s="90" t="s">
        <v>175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108</v>
      </c>
      <c r="B14" s="38" t="s">
        <v>109</v>
      </c>
      <c r="C14" s="39">
        <v>40455</v>
      </c>
      <c r="D14" s="39">
        <v>40457</v>
      </c>
      <c r="E14" s="38">
        <v>30</v>
      </c>
      <c r="F14" s="38" t="s">
        <v>110</v>
      </c>
    </row>
    <row r="15" spans="1:13" s="12" customFormat="1" ht="18.75" x14ac:dyDescent="0.3">
      <c r="A15" s="38" t="s">
        <v>108</v>
      </c>
      <c r="B15" s="38" t="s">
        <v>109</v>
      </c>
      <c r="C15" s="39">
        <v>40455</v>
      </c>
      <c r="D15" s="39">
        <v>40457</v>
      </c>
      <c r="E15" s="38">
        <v>30</v>
      </c>
      <c r="F15" s="38" t="s">
        <v>110</v>
      </c>
    </row>
    <row r="16" spans="1:13" s="12" customFormat="1" ht="18.75" x14ac:dyDescent="0.3">
      <c r="A16" s="38" t="s">
        <v>108</v>
      </c>
      <c r="B16" s="38" t="s">
        <v>109</v>
      </c>
      <c r="C16" s="39">
        <v>40455</v>
      </c>
      <c r="D16" s="39">
        <v>40457</v>
      </c>
      <c r="E16" s="38">
        <v>30</v>
      </c>
      <c r="F16" s="38" t="s">
        <v>110</v>
      </c>
    </row>
    <row r="17" spans="1:6" s="12" customFormat="1" ht="20.25" customHeight="1" x14ac:dyDescent="0.3">
      <c r="A17" s="38" t="s">
        <v>108</v>
      </c>
      <c r="B17" s="38" t="s">
        <v>109</v>
      </c>
      <c r="C17" s="39">
        <v>40455</v>
      </c>
      <c r="D17" s="39">
        <v>40457</v>
      </c>
      <c r="E17" s="38">
        <v>30</v>
      </c>
      <c r="F17" s="38" t="s">
        <v>110</v>
      </c>
    </row>
    <row r="18" spans="1:6" s="12" customFormat="1" ht="18.75" x14ac:dyDescent="0.3">
      <c r="A18" s="38" t="s">
        <v>111</v>
      </c>
      <c r="B18" s="38" t="s">
        <v>112</v>
      </c>
      <c r="C18" s="39">
        <v>40455</v>
      </c>
      <c r="D18" s="39">
        <v>40459</v>
      </c>
      <c r="E18" s="38">
        <v>49</v>
      </c>
      <c r="F18" s="38" t="s">
        <v>113</v>
      </c>
    </row>
    <row r="19" spans="1:6" s="12" customFormat="1" ht="18.75" x14ac:dyDescent="0.3">
      <c r="A19" s="38" t="s">
        <v>111</v>
      </c>
      <c r="B19" s="38" t="s">
        <v>112</v>
      </c>
      <c r="C19" s="39">
        <v>40455</v>
      </c>
      <c r="D19" s="39">
        <v>40459</v>
      </c>
      <c r="E19" s="38">
        <v>49</v>
      </c>
      <c r="F19" s="38" t="s">
        <v>113</v>
      </c>
    </row>
    <row r="20" spans="1:6" s="12" customFormat="1" ht="18.75" customHeight="1" x14ac:dyDescent="0.3">
      <c r="A20" s="38" t="s">
        <v>111</v>
      </c>
      <c r="B20" s="38" t="s">
        <v>112</v>
      </c>
      <c r="C20" s="39">
        <v>40455</v>
      </c>
      <c r="D20" s="39">
        <v>40459</v>
      </c>
      <c r="E20" s="38">
        <v>49</v>
      </c>
      <c r="F20" s="38" t="s">
        <v>113</v>
      </c>
    </row>
    <row r="21" spans="1:6" s="12" customFormat="1" ht="18.75" customHeight="1" x14ac:dyDescent="0.3">
      <c r="A21" s="38" t="s">
        <v>111</v>
      </c>
      <c r="B21" s="38" t="s">
        <v>112</v>
      </c>
      <c r="C21" s="39">
        <v>40455</v>
      </c>
      <c r="D21" s="39">
        <v>40459</v>
      </c>
      <c r="E21" s="38">
        <v>49</v>
      </c>
      <c r="F21" s="38" t="s">
        <v>113</v>
      </c>
    </row>
    <row r="22" spans="1:6" s="12" customFormat="1" ht="18.75" customHeight="1" x14ac:dyDescent="0.3">
      <c r="A22" s="38" t="s">
        <v>111</v>
      </c>
      <c r="B22" s="38" t="s">
        <v>112</v>
      </c>
      <c r="C22" s="39">
        <v>40455</v>
      </c>
      <c r="D22" s="39">
        <v>40459</v>
      </c>
      <c r="E22" s="38">
        <v>49</v>
      </c>
      <c r="F22" s="38" t="s">
        <v>113</v>
      </c>
    </row>
    <row r="23" spans="1:6" s="12" customFormat="1" ht="18.75" x14ac:dyDescent="0.3">
      <c r="A23" s="38" t="s">
        <v>111</v>
      </c>
      <c r="B23" s="38" t="s">
        <v>112</v>
      </c>
      <c r="C23" s="39">
        <v>40455</v>
      </c>
      <c r="D23" s="39">
        <v>40459</v>
      </c>
      <c r="E23" s="38">
        <v>49</v>
      </c>
      <c r="F23" s="38" t="s">
        <v>113</v>
      </c>
    </row>
    <row r="24" spans="1:6" s="12" customFormat="1" ht="18.75" x14ac:dyDescent="0.3">
      <c r="A24" s="38" t="s">
        <v>111</v>
      </c>
      <c r="B24" s="38" t="s">
        <v>112</v>
      </c>
      <c r="C24" s="39">
        <v>40455</v>
      </c>
      <c r="D24" s="39">
        <v>40459</v>
      </c>
      <c r="E24" s="38">
        <v>49</v>
      </c>
      <c r="F24" s="38" t="s">
        <v>113</v>
      </c>
    </row>
    <row r="25" spans="1:6" s="12" customFormat="1" ht="18.75" x14ac:dyDescent="0.3">
      <c r="A25" s="38" t="s">
        <v>111</v>
      </c>
      <c r="B25" s="38" t="s">
        <v>112</v>
      </c>
      <c r="C25" s="39">
        <v>40455</v>
      </c>
      <c r="D25" s="39">
        <v>40459</v>
      </c>
      <c r="E25" s="38">
        <v>49</v>
      </c>
      <c r="F25" s="38" t="s">
        <v>113</v>
      </c>
    </row>
    <row r="26" spans="1:6" s="12" customFormat="1" ht="18.75" x14ac:dyDescent="0.3">
      <c r="A26" s="38" t="s">
        <v>111</v>
      </c>
      <c r="B26" s="38" t="s">
        <v>112</v>
      </c>
      <c r="C26" s="39">
        <v>40455</v>
      </c>
      <c r="D26" s="39">
        <v>40459</v>
      </c>
      <c r="E26" s="38">
        <v>49</v>
      </c>
      <c r="F26" s="38" t="s">
        <v>113</v>
      </c>
    </row>
    <row r="27" spans="1:6" s="12" customFormat="1" ht="18.75" x14ac:dyDescent="0.3">
      <c r="A27" s="38" t="s">
        <v>111</v>
      </c>
      <c r="B27" s="38" t="s">
        <v>112</v>
      </c>
      <c r="C27" s="39">
        <v>40455</v>
      </c>
      <c r="D27" s="39">
        <v>40459</v>
      </c>
      <c r="E27" s="38">
        <v>49</v>
      </c>
      <c r="F27" s="38" t="s">
        <v>113</v>
      </c>
    </row>
    <row r="28" spans="1:6" s="12" customFormat="1" ht="18.75" x14ac:dyDescent="0.3">
      <c r="A28" s="38" t="s">
        <v>111</v>
      </c>
      <c r="B28" s="38" t="s">
        <v>112</v>
      </c>
      <c r="C28" s="39">
        <v>40455</v>
      </c>
      <c r="D28" s="39">
        <v>40459</v>
      </c>
      <c r="E28" s="38">
        <v>49</v>
      </c>
      <c r="F28" s="38" t="s">
        <v>113</v>
      </c>
    </row>
    <row r="29" spans="1:6" s="12" customFormat="1" ht="18.75" x14ac:dyDescent="0.3">
      <c r="A29" s="38" t="s">
        <v>111</v>
      </c>
      <c r="B29" s="38" t="s">
        <v>112</v>
      </c>
      <c r="C29" s="39">
        <v>40455</v>
      </c>
      <c r="D29" s="39">
        <v>40459</v>
      </c>
      <c r="E29" s="38">
        <v>49</v>
      </c>
      <c r="F29" s="38" t="s">
        <v>113</v>
      </c>
    </row>
    <row r="30" spans="1:6" s="12" customFormat="1" ht="18.75" x14ac:dyDescent="0.3">
      <c r="A30" s="38" t="s">
        <v>111</v>
      </c>
      <c r="B30" s="38" t="s">
        <v>112</v>
      </c>
      <c r="C30" s="39">
        <v>40455</v>
      </c>
      <c r="D30" s="39">
        <v>40459</v>
      </c>
      <c r="E30" s="38">
        <v>49</v>
      </c>
      <c r="F30" s="38" t="s">
        <v>113</v>
      </c>
    </row>
    <row r="31" spans="1:6" s="12" customFormat="1" ht="18.75" x14ac:dyDescent="0.3">
      <c r="A31" s="38" t="s">
        <v>111</v>
      </c>
      <c r="B31" s="38" t="s">
        <v>112</v>
      </c>
      <c r="C31" s="39">
        <v>40455</v>
      </c>
      <c r="D31" s="39">
        <v>40459</v>
      </c>
      <c r="E31" s="38">
        <v>49</v>
      </c>
      <c r="F31" s="38" t="s">
        <v>113</v>
      </c>
    </row>
    <row r="32" spans="1:6" s="12" customFormat="1" ht="18.75" x14ac:dyDescent="0.3">
      <c r="A32" s="38" t="s">
        <v>111</v>
      </c>
      <c r="B32" s="38" t="s">
        <v>112</v>
      </c>
      <c r="C32" s="39">
        <v>40455</v>
      </c>
      <c r="D32" s="39">
        <v>40459</v>
      </c>
      <c r="E32" s="38">
        <v>49</v>
      </c>
      <c r="F32" s="38" t="s">
        <v>113</v>
      </c>
    </row>
    <row r="33" spans="1:6" s="12" customFormat="1" ht="18.75" x14ac:dyDescent="0.3">
      <c r="A33" s="38" t="s">
        <v>111</v>
      </c>
      <c r="B33" s="38" t="s">
        <v>112</v>
      </c>
      <c r="C33" s="39">
        <v>40455</v>
      </c>
      <c r="D33" s="39">
        <v>40459</v>
      </c>
      <c r="E33" s="38">
        <v>49</v>
      </c>
      <c r="F33" s="38" t="s">
        <v>113</v>
      </c>
    </row>
    <row r="34" spans="1:6" s="12" customFormat="1" ht="18.75" x14ac:dyDescent="0.3">
      <c r="A34" s="38" t="s">
        <v>111</v>
      </c>
      <c r="B34" s="38" t="s">
        <v>112</v>
      </c>
      <c r="C34" s="39">
        <v>40455</v>
      </c>
      <c r="D34" s="39">
        <v>40459</v>
      </c>
      <c r="E34" s="38">
        <v>49</v>
      </c>
      <c r="F34" s="38" t="s">
        <v>113</v>
      </c>
    </row>
    <row r="35" spans="1:6" s="12" customFormat="1" ht="18.75" x14ac:dyDescent="0.3">
      <c r="A35" s="38" t="s">
        <v>111</v>
      </c>
      <c r="B35" s="38" t="s">
        <v>112</v>
      </c>
      <c r="C35" s="39">
        <v>40455</v>
      </c>
      <c r="D35" s="39">
        <v>40459</v>
      </c>
      <c r="E35" s="38">
        <v>49</v>
      </c>
      <c r="F35" s="38" t="s">
        <v>113</v>
      </c>
    </row>
    <row r="36" spans="1:6" s="12" customFormat="1" ht="18.75" x14ac:dyDescent="0.3">
      <c r="A36" s="38" t="s">
        <v>111</v>
      </c>
      <c r="B36" s="38" t="s">
        <v>112</v>
      </c>
      <c r="C36" s="39">
        <v>40455</v>
      </c>
      <c r="D36" s="39">
        <v>40459</v>
      </c>
      <c r="E36" s="38">
        <v>49</v>
      </c>
      <c r="F36" s="38" t="s">
        <v>113</v>
      </c>
    </row>
    <row r="37" spans="1:6" s="12" customFormat="1" ht="18.75" x14ac:dyDescent="0.3">
      <c r="A37" s="38" t="s">
        <v>111</v>
      </c>
      <c r="B37" s="38" t="s">
        <v>112</v>
      </c>
      <c r="C37" s="39">
        <v>40455</v>
      </c>
      <c r="D37" s="39">
        <v>40459</v>
      </c>
      <c r="E37" s="38">
        <v>49</v>
      </c>
      <c r="F37" s="38" t="s">
        <v>113</v>
      </c>
    </row>
    <row r="38" spans="1:6" x14ac:dyDescent="0.35">
      <c r="A38" s="38" t="s">
        <v>108</v>
      </c>
      <c r="B38" s="38" t="s">
        <v>109</v>
      </c>
      <c r="C38" s="39">
        <v>40455</v>
      </c>
      <c r="D38" s="39">
        <v>40457</v>
      </c>
      <c r="E38" s="38">
        <v>30</v>
      </c>
      <c r="F38" s="38" t="s">
        <v>110</v>
      </c>
    </row>
    <row r="39" spans="1:6" x14ac:dyDescent="0.35">
      <c r="A39" s="38" t="s">
        <v>108</v>
      </c>
      <c r="B39" s="38" t="s">
        <v>109</v>
      </c>
      <c r="C39" s="39">
        <v>40455</v>
      </c>
      <c r="D39" s="39">
        <v>40457</v>
      </c>
      <c r="E39" s="38">
        <v>30</v>
      </c>
      <c r="F39" s="38" t="s">
        <v>110</v>
      </c>
    </row>
    <row r="40" spans="1:6" x14ac:dyDescent="0.35">
      <c r="A40" s="38" t="s">
        <v>108</v>
      </c>
      <c r="B40" s="38" t="s">
        <v>109</v>
      </c>
      <c r="C40" s="39">
        <v>40455</v>
      </c>
      <c r="D40" s="39">
        <v>40457</v>
      </c>
      <c r="E40" s="38">
        <v>30</v>
      </c>
      <c r="F40" s="38" t="s">
        <v>110</v>
      </c>
    </row>
    <row r="41" spans="1:6" x14ac:dyDescent="0.35">
      <c r="A41" s="38" t="s">
        <v>108</v>
      </c>
      <c r="B41" s="38" t="s">
        <v>109</v>
      </c>
      <c r="C41" s="39">
        <v>40455</v>
      </c>
      <c r="D41" s="39">
        <v>40457</v>
      </c>
      <c r="E41" s="38">
        <v>30</v>
      </c>
      <c r="F41" s="38" t="s">
        <v>110</v>
      </c>
    </row>
    <row r="42" spans="1:6" x14ac:dyDescent="0.35">
      <c r="A42" s="38" t="s">
        <v>108</v>
      </c>
      <c r="B42" s="38" t="s">
        <v>109</v>
      </c>
      <c r="C42" s="39">
        <v>40455</v>
      </c>
      <c r="D42" s="39">
        <v>40457</v>
      </c>
      <c r="E42" s="38">
        <v>30</v>
      </c>
      <c r="F42" s="38" t="s">
        <v>110</v>
      </c>
    </row>
    <row r="43" spans="1:6" x14ac:dyDescent="0.35">
      <c r="A43" s="38" t="s">
        <v>108</v>
      </c>
      <c r="B43" s="38" t="s">
        <v>109</v>
      </c>
      <c r="C43" s="39">
        <v>40455</v>
      </c>
      <c r="D43" s="39">
        <v>40457</v>
      </c>
      <c r="E43" s="38">
        <v>30</v>
      </c>
      <c r="F43" s="38" t="s">
        <v>110</v>
      </c>
    </row>
    <row r="44" spans="1:6" x14ac:dyDescent="0.35">
      <c r="A44" s="38" t="s">
        <v>111</v>
      </c>
      <c r="B44" s="38" t="s">
        <v>112</v>
      </c>
      <c r="C44" s="39">
        <v>40455</v>
      </c>
      <c r="D44" s="39">
        <v>40459</v>
      </c>
      <c r="E44" s="38">
        <v>49</v>
      </c>
      <c r="F44" s="38" t="s">
        <v>113</v>
      </c>
    </row>
    <row r="45" spans="1:6" x14ac:dyDescent="0.35">
      <c r="A45" s="38" t="s">
        <v>111</v>
      </c>
      <c r="B45" s="38" t="s">
        <v>112</v>
      </c>
      <c r="C45" s="39">
        <v>40455</v>
      </c>
      <c r="D45" s="39">
        <v>40459</v>
      </c>
      <c r="E45" s="38">
        <v>49</v>
      </c>
      <c r="F45" s="38" t="s">
        <v>113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85" firstPageNumber="5" fitToHeight="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สุภัสสรา สิทธิวงษ์&amp;C&amp;"TH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workbookViewId="0">
      <selection activeCell="C15" sqref="C15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154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152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153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151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156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149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150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150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149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151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152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153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154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156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abSelected="1" topLeftCell="A4" workbookViewId="0">
      <selection activeCell="D6" sqref="D6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157</v>
      </c>
      <c r="C3" s="82"/>
      <c r="D3" s="82"/>
      <c r="E3" s="82"/>
      <c r="F3" s="82" t="s">
        <v>158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32</v>
      </c>
      <c r="D5" s="71">
        <v>2</v>
      </c>
      <c r="E5" s="71"/>
      <c r="F5" s="71"/>
      <c r="G5" s="71"/>
      <c r="H5" s="71"/>
      <c r="I5" s="71"/>
      <c r="J5" s="71"/>
    </row>
    <row r="6" spans="1:10" s="51" customFormat="1" ht="18.75" customHeight="1" x14ac:dyDescent="0.3">
      <c r="A6" s="71">
        <v>2</v>
      </c>
      <c r="B6" s="72" t="s">
        <v>31</v>
      </c>
      <c r="C6" s="72" t="s">
        <v>32</v>
      </c>
      <c r="D6" s="71"/>
      <c r="E6" s="71"/>
      <c r="F6" s="71"/>
      <c r="G6" s="71"/>
      <c r="H6" s="71"/>
      <c r="I6" s="71"/>
      <c r="J6" s="71"/>
    </row>
    <row r="7" spans="1:10" s="51" customFormat="1" ht="18.75" customHeight="1" x14ac:dyDescent="0.3">
      <c r="A7" s="71">
        <v>3</v>
      </c>
      <c r="B7" s="72"/>
      <c r="C7" s="72"/>
      <c r="D7" s="71"/>
      <c r="E7" s="71"/>
      <c r="F7" s="71"/>
      <c r="G7" s="71"/>
      <c r="H7" s="71"/>
      <c r="I7" s="71"/>
      <c r="J7" s="71"/>
    </row>
    <row r="8" spans="1:10" s="51" customFormat="1" ht="18.75" customHeight="1" x14ac:dyDescent="0.3">
      <c r="A8" s="71">
        <v>4</v>
      </c>
      <c r="B8" s="72"/>
      <c r="C8" s="72"/>
      <c r="D8" s="71"/>
      <c r="E8" s="71"/>
      <c r="F8" s="71"/>
      <c r="G8" s="71"/>
      <c r="H8" s="71"/>
      <c r="I8" s="71"/>
      <c r="J8" s="71"/>
    </row>
    <row r="9" spans="1:10" s="51" customFormat="1" ht="18.75" customHeight="1" x14ac:dyDescent="0.3">
      <c r="A9" s="71">
        <v>5</v>
      </c>
      <c r="B9" s="72"/>
      <c r="C9" s="72"/>
      <c r="D9" s="71"/>
      <c r="E9" s="71"/>
      <c r="F9" s="71"/>
      <c r="G9" s="71"/>
      <c r="H9" s="71"/>
      <c r="I9" s="71"/>
      <c r="J9" s="71"/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119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120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D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F18" sqref="F18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5" t="s">
        <v>48</v>
      </c>
      <c r="C4" s="105"/>
      <c r="D4" s="105"/>
      <c r="E4" s="105"/>
      <c r="F4" s="105"/>
      <c r="G4" s="105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121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/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/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zoomScale="90" zoomScaleNormal="90" workbookViewId="0">
      <selection activeCell="E26" sqref="E26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5" t="s">
        <v>54</v>
      </c>
      <c r="C2" s="105"/>
      <c r="D2" s="105"/>
      <c r="E2" s="105"/>
      <c r="F2" s="105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.75" customHeight="1" x14ac:dyDescent="0.3">
      <c r="A6" s="42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173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2016-02-05T02:34:29Z</cp:lastPrinted>
  <dcterms:created xsi:type="dcterms:W3CDTF">2013-11-12T14:35:23Z</dcterms:created>
  <dcterms:modified xsi:type="dcterms:W3CDTF">2016-02-05T02:55:24Z</dcterms:modified>
</cp:coreProperties>
</file>