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firstSheet="4" activeTab="5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6" i="7" l="1"/>
  <c r="F16" i="7"/>
  <c r="C16" i="7"/>
  <c r="E15" i="7"/>
  <c r="F15" i="7"/>
  <c r="F14" i="7"/>
  <c r="E14" i="7"/>
  <c r="E13" i="7"/>
  <c r="F13" i="7"/>
  <c r="E12" i="7"/>
  <c r="F12" i="7"/>
  <c r="C13" i="7"/>
  <c r="C15" i="7"/>
  <c r="C14" i="7"/>
  <c r="C12" i="7"/>
  <c r="F6" i="7"/>
  <c r="F7" i="7"/>
  <c r="F8" i="7"/>
  <c r="F9" i="7"/>
  <c r="F10" i="7"/>
  <c r="F11" i="7"/>
  <c r="F5" i="7"/>
  <c r="E6" i="7"/>
  <c r="E7" i="7"/>
  <c r="E8" i="7"/>
  <c r="E9" i="7"/>
  <c r="E10" i="7"/>
  <c r="E11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I28" i="14"/>
  <c r="I29" i="14"/>
  <c r="F29" i="14"/>
  <c r="G29" i="14"/>
  <c r="H29" i="14"/>
  <c r="G28" i="14"/>
  <c r="H28" i="14"/>
  <c r="F28" i="14"/>
  <c r="B29" i="14"/>
  <c r="C29" i="14"/>
  <c r="D29" i="14"/>
  <c r="B28" i="14"/>
  <c r="C28" i="14"/>
  <c r="D28" i="14"/>
  <c r="A29" i="14"/>
  <c r="A28" i="14"/>
</calcChain>
</file>

<file path=xl/sharedStrings.xml><?xml version="1.0" encoding="utf-8"?>
<sst xmlns="http://schemas.openxmlformats.org/spreadsheetml/2006/main" count="392" uniqueCount="195">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</sst>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B1d\-mmm"/>
    <numFmt numFmtId="165" formatCode="[$-1070000]d/m/yy;@"/>
  </numFmts>
  <fonts count="25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Calibri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1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65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64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65" fontId="15" fillId="0" borderId="0" xfId="0" applyNumberFormat="1" applyFont="1"/>
    <xf numFmtId="0" fontId="15" fillId="0" borderId="1" xfId="0" applyFont="1" applyBorder="1"/>
    <xf numFmtId="165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64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65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0" fontId="14" fillId="0" borderId="4" xfId="0" applyFont="1" applyBorder="1" applyAlignment="1">
      <alignment horizontal="center"/>
    </xf>
    <xf numFmtId="43" fontId="14" fillId="0" borderId="1" xfId="1" applyFont="1" applyBorder="1" applyAlignment="1">
      <alignment horizontal="left"/>
    </xf>
    <xf numFmtId="0" fontId="15" fillId="0" borderId="5" xfId="0" applyFont="1" applyBorder="1"/>
    <xf numFmtId="0" fontId="15" fillId="0" borderId="6" xfId="0" applyFont="1" applyBorder="1"/>
    <xf numFmtId="165" fontId="15" fillId="0" borderId="6" xfId="0" applyNumberFormat="1" applyFont="1" applyBorder="1"/>
    <xf numFmtId="0" fontId="15" fillId="0" borderId="7" xfId="0" applyFont="1" applyBorder="1"/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0</xdr:row>
      <xdr:rowOff>219075</xdr:rowOff>
    </xdr:from>
    <xdr:to>
      <xdr:col>7</xdr:col>
      <xdr:colOff>47625</xdr:colOff>
      <xdr:row>2</xdr:row>
      <xdr:rowOff>180975</xdr:rowOff>
    </xdr:to>
    <xdr:cxnSp macro="">
      <xdr:nvCxnSpPr>
        <xdr:cNvPr id="3" name="Straight Arrow Connector 2"/>
        <xdr:cNvCxnSpPr/>
      </xdr:nvCxnSpPr>
      <xdr:spPr>
        <a:xfrm flipH="1">
          <a:off x="5143500" y="219075"/>
          <a:ext cx="1514475" cy="46672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9525</xdr:colOff>
      <xdr:row>16</xdr:row>
      <xdr:rowOff>14588</xdr:rowOff>
    </xdr:from>
    <xdr:to>
      <xdr:col>9</xdr:col>
      <xdr:colOff>1866900</xdr:colOff>
      <xdr:row>22</xdr:row>
      <xdr:rowOff>256938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053188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A14" sqref="A14"/>
    </sheetView>
  </sheetViews>
  <sheetFormatPr defaultRowHeight="21"/>
  <cols>
    <col min="1" max="8" width="13.85546875" style="2" customWidth="1"/>
    <col min="9" max="9" width="11.85546875" style="2" customWidth="1"/>
    <col min="10" max="16384" width="9.140625" style="2"/>
  </cols>
  <sheetData>
    <row r="1" spans="1:8" s="11" customFormat="1" ht="23.25">
      <c r="A1" s="95" t="s">
        <v>124</v>
      </c>
      <c r="B1" s="95"/>
      <c r="C1" s="95"/>
      <c r="D1" s="95"/>
      <c r="E1" s="95"/>
      <c r="F1" s="95"/>
      <c r="G1" s="95"/>
      <c r="H1" s="95"/>
    </row>
    <row r="2" spans="1:8" ht="51.75" customHeight="1">
      <c r="D2" s="96" t="s">
        <v>120</v>
      </c>
      <c r="E2" s="97"/>
      <c r="F2" s="97"/>
      <c r="G2" s="97"/>
      <c r="H2" s="97"/>
    </row>
    <row r="3" spans="1:8" s="14" customFormat="1" ht="18.75">
      <c r="A3" s="65" t="s">
        <v>118</v>
      </c>
    </row>
    <row r="4" spans="1:8" s="14" customFormat="1" ht="44.25" customHeight="1">
      <c r="A4" s="94" t="s">
        <v>125</v>
      </c>
      <c r="B4" s="94"/>
      <c r="C4" s="94"/>
      <c r="D4" s="94"/>
      <c r="E4" s="94"/>
      <c r="F4" s="94"/>
      <c r="G4" s="94"/>
      <c r="H4" s="94"/>
    </row>
    <row r="5" spans="1:8" s="14" customFormat="1" ht="11.25" customHeight="1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>
      <c r="A7" s="83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>
      <c r="A8" s="84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>
      <c r="A9" s="84" t="s">
        <v>164</v>
      </c>
    </row>
    <row r="10" spans="1:8" s="14" customFormat="1" ht="20.25" customHeight="1">
      <c r="A10" s="84" t="s">
        <v>165</v>
      </c>
    </row>
    <row r="11" spans="1:8" s="14" customFormat="1" ht="18.75">
      <c r="A11" s="84" t="s">
        <v>163</v>
      </c>
    </row>
    <row r="12" spans="1:8" s="14" customFormat="1" ht="18.75">
      <c r="A12" s="84" t="s">
        <v>166</v>
      </c>
    </row>
    <row r="13" spans="1:8" s="14" customFormat="1" ht="9" customHeight="1">
      <c r="A13" s="84"/>
    </row>
    <row r="14" spans="1:8" s="14" customFormat="1" ht="18.75">
      <c r="A14" s="65" t="s">
        <v>169</v>
      </c>
    </row>
    <row r="15" spans="1:8">
      <c r="A15" s="85" t="s">
        <v>170</v>
      </c>
      <c r="B15"/>
    </row>
    <row r="16" spans="1:8">
      <c r="A16" s="85" t="s">
        <v>171</v>
      </c>
      <c r="B16"/>
    </row>
    <row r="17" spans="1:2">
      <c r="A17" s="85" t="s">
        <v>172</v>
      </c>
      <c r="B17"/>
    </row>
    <row r="18" spans="1:2">
      <c r="A18" s="85" t="s">
        <v>173</v>
      </c>
      <c r="B18"/>
    </row>
    <row r="19" spans="1:2">
      <c r="A19" s="85" t="s">
        <v>167</v>
      </c>
      <c r="B19"/>
    </row>
    <row r="20" spans="1:2">
      <c r="A20" s="85" t="s">
        <v>168</v>
      </c>
      <c r="B20"/>
    </row>
    <row r="21" spans="1:2">
      <c r="A21"/>
    </row>
    <row r="22" spans="1:2">
      <c r="A22" s="83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RowHeight="21"/>
  <cols>
    <col min="1" max="1" width="6.85546875" style="4" customWidth="1"/>
    <col min="2" max="2" width="25.5703125" style="2" customWidth="1"/>
    <col min="3" max="5" width="9.140625" style="4"/>
    <col min="6" max="6" width="12.5703125" style="2" customWidth="1"/>
    <col min="7" max="16384" width="9.140625" style="2"/>
  </cols>
  <sheetData>
    <row r="1" spans="1:9">
      <c r="A1" s="5" t="s">
        <v>55</v>
      </c>
    </row>
    <row r="2" spans="1:9" s="14" customFormat="1" ht="20.25" customHeight="1">
      <c r="A2" s="56"/>
      <c r="B2" s="102" t="s">
        <v>58</v>
      </c>
      <c r="C2" s="102"/>
      <c r="D2" s="102"/>
      <c r="E2" s="102"/>
      <c r="F2" s="102"/>
      <c r="G2" s="102"/>
      <c r="H2" s="102"/>
      <c r="I2" s="61"/>
    </row>
    <row r="3" spans="1:9" s="14" customFormat="1" ht="18.75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>
      <c r="A9" s="42"/>
      <c r="C9" s="42"/>
      <c r="D9" s="42"/>
      <c r="E9" s="42"/>
    </row>
    <row r="10" spans="1:9" s="14" customFormat="1" ht="18.75">
      <c r="A10" s="42"/>
      <c r="C10" s="42"/>
      <c r="D10" s="42"/>
      <c r="E10" s="42"/>
    </row>
    <row r="11" spans="1:9" s="14" customFormat="1" ht="18.75">
      <c r="A11" s="42"/>
      <c r="C11" s="42"/>
      <c r="D11" s="42"/>
      <c r="E11" s="42"/>
    </row>
    <row r="12" spans="1:9" s="14" customFormat="1" ht="18.75">
      <c r="A12" s="42"/>
      <c r="C12" s="42"/>
      <c r="D12" s="42"/>
      <c r="E12" s="42"/>
    </row>
    <row r="13" spans="1:9" s="14" customFormat="1" ht="18.75">
      <c r="A13" s="42"/>
      <c r="C13" s="42"/>
      <c r="D13" s="42"/>
      <c r="E13" s="42"/>
    </row>
    <row r="14" spans="1:9" s="14" customFormat="1" ht="18.75">
      <c r="A14" s="42"/>
      <c r="C14" s="42"/>
      <c r="D14" s="42"/>
      <c r="E14" s="42"/>
    </row>
    <row r="15" spans="1:9" s="14" customFormat="1" ht="18.75">
      <c r="A15" s="42"/>
      <c r="C15" s="42"/>
      <c r="D15" s="42"/>
      <c r="E15" s="42"/>
    </row>
    <row r="16" spans="1:9" s="14" customFormat="1" ht="18.75">
      <c r="A16" s="42"/>
      <c r="C16" s="42"/>
      <c r="D16" s="42"/>
      <c r="E16" s="42"/>
    </row>
    <row r="17" spans="1:5" s="14" customFormat="1" ht="18.75">
      <c r="A17" s="42"/>
      <c r="C17" s="42"/>
      <c r="D17" s="42"/>
      <c r="E17" s="42"/>
    </row>
    <row r="18" spans="1:5" s="14" customFormat="1" ht="18.75">
      <c r="A18" s="42"/>
      <c r="C18" s="42"/>
      <c r="D18" s="42"/>
      <c r="E18" s="42"/>
    </row>
    <row r="19" spans="1:5" s="14" customFormat="1" ht="18.75">
      <c r="A19" s="42"/>
      <c r="C19" s="42"/>
      <c r="D19" s="42"/>
      <c r="E19" s="42"/>
    </row>
    <row r="20" spans="1:5" s="14" customFormat="1" ht="18.75">
      <c r="A20" s="42"/>
      <c r="C20" s="42"/>
      <c r="D20" s="42"/>
      <c r="E20" s="42"/>
    </row>
    <row r="21" spans="1:5" s="14" customFormat="1" ht="18.75">
      <c r="A21" s="42"/>
      <c r="C21" s="42"/>
      <c r="D21" s="42"/>
      <c r="E21" s="42"/>
    </row>
    <row r="22" spans="1:5" s="14" customFormat="1" ht="18.75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9"/>
  <sheetViews>
    <sheetView topLeftCell="A19" workbookViewId="0">
      <selection activeCell="F28" sqref="F28:I29"/>
    </sheetView>
  </sheetViews>
  <sheetFormatPr defaultRowHeight="21"/>
  <cols>
    <col min="1" max="263" width="9.140625" style="2"/>
    <col min="264" max="264" width="19.140625" style="2" customWidth="1"/>
    <col min="265" max="519" width="9.140625" style="2"/>
    <col min="520" max="520" width="19.140625" style="2" customWidth="1"/>
    <col min="521" max="775" width="9.140625" style="2"/>
    <col min="776" max="776" width="19.140625" style="2" customWidth="1"/>
    <col min="777" max="1031" width="9.140625" style="2"/>
    <col min="1032" max="1032" width="19.140625" style="2" customWidth="1"/>
    <col min="1033" max="1287" width="9.140625" style="2"/>
    <col min="1288" max="1288" width="19.140625" style="2" customWidth="1"/>
    <col min="1289" max="1543" width="9.140625" style="2"/>
    <col min="1544" max="1544" width="19.140625" style="2" customWidth="1"/>
    <col min="1545" max="1799" width="9.140625" style="2"/>
    <col min="1800" max="1800" width="19.140625" style="2" customWidth="1"/>
    <col min="1801" max="2055" width="9.140625" style="2"/>
    <col min="2056" max="2056" width="19.140625" style="2" customWidth="1"/>
    <col min="2057" max="2311" width="9.140625" style="2"/>
    <col min="2312" max="2312" width="19.140625" style="2" customWidth="1"/>
    <col min="2313" max="2567" width="9.140625" style="2"/>
    <col min="2568" max="2568" width="19.140625" style="2" customWidth="1"/>
    <col min="2569" max="2823" width="9.140625" style="2"/>
    <col min="2824" max="2824" width="19.140625" style="2" customWidth="1"/>
    <col min="2825" max="3079" width="9.140625" style="2"/>
    <col min="3080" max="3080" width="19.140625" style="2" customWidth="1"/>
    <col min="3081" max="3335" width="9.140625" style="2"/>
    <col min="3336" max="3336" width="19.140625" style="2" customWidth="1"/>
    <col min="3337" max="3591" width="9.140625" style="2"/>
    <col min="3592" max="3592" width="19.140625" style="2" customWidth="1"/>
    <col min="3593" max="3847" width="9.140625" style="2"/>
    <col min="3848" max="3848" width="19.140625" style="2" customWidth="1"/>
    <col min="3849" max="4103" width="9.140625" style="2"/>
    <col min="4104" max="4104" width="19.140625" style="2" customWidth="1"/>
    <col min="4105" max="4359" width="9.140625" style="2"/>
    <col min="4360" max="4360" width="19.140625" style="2" customWidth="1"/>
    <col min="4361" max="4615" width="9.140625" style="2"/>
    <col min="4616" max="4616" width="19.140625" style="2" customWidth="1"/>
    <col min="4617" max="4871" width="9.140625" style="2"/>
    <col min="4872" max="4872" width="19.140625" style="2" customWidth="1"/>
    <col min="4873" max="5127" width="9.140625" style="2"/>
    <col min="5128" max="5128" width="19.140625" style="2" customWidth="1"/>
    <col min="5129" max="5383" width="9.140625" style="2"/>
    <col min="5384" max="5384" width="19.140625" style="2" customWidth="1"/>
    <col min="5385" max="5639" width="9.140625" style="2"/>
    <col min="5640" max="5640" width="19.140625" style="2" customWidth="1"/>
    <col min="5641" max="5895" width="9.140625" style="2"/>
    <col min="5896" max="5896" width="19.140625" style="2" customWidth="1"/>
    <col min="5897" max="6151" width="9.140625" style="2"/>
    <col min="6152" max="6152" width="19.140625" style="2" customWidth="1"/>
    <col min="6153" max="6407" width="9.140625" style="2"/>
    <col min="6408" max="6408" width="19.140625" style="2" customWidth="1"/>
    <col min="6409" max="6663" width="9.140625" style="2"/>
    <col min="6664" max="6664" width="19.140625" style="2" customWidth="1"/>
    <col min="6665" max="6919" width="9.140625" style="2"/>
    <col min="6920" max="6920" width="19.140625" style="2" customWidth="1"/>
    <col min="6921" max="7175" width="9.140625" style="2"/>
    <col min="7176" max="7176" width="19.140625" style="2" customWidth="1"/>
    <col min="7177" max="7431" width="9.140625" style="2"/>
    <col min="7432" max="7432" width="19.140625" style="2" customWidth="1"/>
    <col min="7433" max="7687" width="9.140625" style="2"/>
    <col min="7688" max="7688" width="19.140625" style="2" customWidth="1"/>
    <col min="7689" max="7943" width="9.140625" style="2"/>
    <col min="7944" max="7944" width="19.140625" style="2" customWidth="1"/>
    <col min="7945" max="8199" width="9.140625" style="2"/>
    <col min="8200" max="8200" width="19.140625" style="2" customWidth="1"/>
    <col min="8201" max="8455" width="9.140625" style="2"/>
    <col min="8456" max="8456" width="19.140625" style="2" customWidth="1"/>
    <col min="8457" max="8711" width="9.140625" style="2"/>
    <col min="8712" max="8712" width="19.140625" style="2" customWidth="1"/>
    <col min="8713" max="8967" width="9.140625" style="2"/>
    <col min="8968" max="8968" width="19.140625" style="2" customWidth="1"/>
    <col min="8969" max="9223" width="9.140625" style="2"/>
    <col min="9224" max="9224" width="19.140625" style="2" customWidth="1"/>
    <col min="9225" max="9479" width="9.140625" style="2"/>
    <col min="9480" max="9480" width="19.140625" style="2" customWidth="1"/>
    <col min="9481" max="9735" width="9.140625" style="2"/>
    <col min="9736" max="9736" width="19.140625" style="2" customWidth="1"/>
    <col min="9737" max="9991" width="9.140625" style="2"/>
    <col min="9992" max="9992" width="19.140625" style="2" customWidth="1"/>
    <col min="9993" max="10247" width="9.140625" style="2"/>
    <col min="10248" max="10248" width="19.140625" style="2" customWidth="1"/>
    <col min="10249" max="10503" width="9.140625" style="2"/>
    <col min="10504" max="10504" width="19.140625" style="2" customWidth="1"/>
    <col min="10505" max="10759" width="9.140625" style="2"/>
    <col min="10760" max="10760" width="19.140625" style="2" customWidth="1"/>
    <col min="10761" max="11015" width="9.140625" style="2"/>
    <col min="11016" max="11016" width="19.140625" style="2" customWidth="1"/>
    <col min="11017" max="11271" width="9.140625" style="2"/>
    <col min="11272" max="11272" width="19.140625" style="2" customWidth="1"/>
    <col min="11273" max="11527" width="9.140625" style="2"/>
    <col min="11528" max="11528" width="19.140625" style="2" customWidth="1"/>
    <col min="11529" max="11783" width="9.140625" style="2"/>
    <col min="11784" max="11784" width="19.140625" style="2" customWidth="1"/>
    <col min="11785" max="12039" width="9.140625" style="2"/>
    <col min="12040" max="12040" width="19.140625" style="2" customWidth="1"/>
    <col min="12041" max="12295" width="9.140625" style="2"/>
    <col min="12296" max="12296" width="19.140625" style="2" customWidth="1"/>
    <col min="12297" max="12551" width="9.140625" style="2"/>
    <col min="12552" max="12552" width="19.140625" style="2" customWidth="1"/>
    <col min="12553" max="12807" width="9.140625" style="2"/>
    <col min="12808" max="12808" width="19.140625" style="2" customWidth="1"/>
    <col min="12809" max="13063" width="9.140625" style="2"/>
    <col min="13064" max="13064" width="19.140625" style="2" customWidth="1"/>
    <col min="13065" max="13319" width="9.140625" style="2"/>
    <col min="13320" max="13320" width="19.140625" style="2" customWidth="1"/>
    <col min="13321" max="13575" width="9.140625" style="2"/>
    <col min="13576" max="13576" width="19.140625" style="2" customWidth="1"/>
    <col min="13577" max="13831" width="9.140625" style="2"/>
    <col min="13832" max="13832" width="19.140625" style="2" customWidth="1"/>
    <col min="13833" max="14087" width="9.140625" style="2"/>
    <col min="14088" max="14088" width="19.140625" style="2" customWidth="1"/>
    <col min="14089" max="14343" width="9.140625" style="2"/>
    <col min="14344" max="14344" width="19.140625" style="2" customWidth="1"/>
    <col min="14345" max="14599" width="9.140625" style="2"/>
    <col min="14600" max="14600" width="19.140625" style="2" customWidth="1"/>
    <col min="14601" max="14855" width="9.140625" style="2"/>
    <col min="14856" max="14856" width="19.140625" style="2" customWidth="1"/>
    <col min="14857" max="15111" width="9.140625" style="2"/>
    <col min="15112" max="15112" width="19.140625" style="2" customWidth="1"/>
    <col min="15113" max="15367" width="9.140625" style="2"/>
    <col min="15368" max="15368" width="19.140625" style="2" customWidth="1"/>
    <col min="15369" max="15623" width="9.140625" style="2"/>
    <col min="15624" max="15624" width="19.140625" style="2" customWidth="1"/>
    <col min="15625" max="15879" width="9.140625" style="2"/>
    <col min="15880" max="15880" width="19.140625" style="2" customWidth="1"/>
    <col min="15881" max="16135" width="9.140625" style="2"/>
    <col min="16136" max="16136" width="19.140625" style="2" customWidth="1"/>
    <col min="16137" max="16384" width="9.140625" style="2"/>
  </cols>
  <sheetData>
    <row r="1" spans="1:12">
      <c r="A1" s="3" t="s">
        <v>92</v>
      </c>
    </row>
    <row r="2" spans="1:12" ht="17.25" customHeight="1">
      <c r="A2" s="43">
        <v>1</v>
      </c>
    </row>
    <row r="3" spans="1:12" s="14" customFormat="1" ht="18.75">
      <c r="A3" s="100" t="s">
        <v>93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</row>
    <row r="4" spans="1:12" s="14" customFormat="1" ht="18.75">
      <c r="A4" s="99" t="s">
        <v>94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</row>
    <row r="5" spans="1:12" s="14" customFormat="1" ht="18.75">
      <c r="A5" s="67" t="s">
        <v>83</v>
      </c>
      <c r="B5" s="27" t="s">
        <v>84</v>
      </c>
      <c r="C5" s="27" t="s">
        <v>85</v>
      </c>
      <c r="D5" s="27" t="s">
        <v>86</v>
      </c>
      <c r="E5" s="76"/>
      <c r="F5" s="27" t="s">
        <v>87</v>
      </c>
      <c r="G5" s="76"/>
      <c r="H5" s="76"/>
      <c r="I5" s="76"/>
      <c r="K5" s="103"/>
    </row>
    <row r="6" spans="1:12" s="14" customFormat="1" ht="21" customHeight="1">
      <c r="A6" s="73" t="s">
        <v>71</v>
      </c>
      <c r="B6" s="22">
        <v>1</v>
      </c>
      <c r="C6" s="74">
        <v>0.375</v>
      </c>
      <c r="D6" s="68" t="s">
        <v>88</v>
      </c>
      <c r="E6" s="22">
        <v>1</v>
      </c>
      <c r="F6" s="22">
        <v>2008</v>
      </c>
      <c r="G6" s="75">
        <v>41275</v>
      </c>
      <c r="H6" s="75">
        <v>41275</v>
      </c>
      <c r="I6" s="68" t="s">
        <v>89</v>
      </c>
    </row>
    <row r="7" spans="1:12" s="14" customFormat="1" ht="18.75">
      <c r="A7" s="73" t="s">
        <v>72</v>
      </c>
      <c r="B7" s="22">
        <v>2</v>
      </c>
      <c r="C7" s="74">
        <v>0.41666666666666669</v>
      </c>
      <c r="D7" s="68" t="s">
        <v>90</v>
      </c>
      <c r="E7" s="22">
        <v>3</v>
      </c>
      <c r="F7" s="22">
        <v>2009</v>
      </c>
      <c r="G7" s="75">
        <v>41306</v>
      </c>
      <c r="H7" s="75">
        <v>41276</v>
      </c>
      <c r="I7" s="68" t="s">
        <v>91</v>
      </c>
    </row>
    <row r="8" spans="1:12" s="14" customFormat="1" ht="18.75">
      <c r="A8" s="73" t="s">
        <v>73</v>
      </c>
      <c r="B8" s="22">
        <v>3</v>
      </c>
      <c r="C8" s="74">
        <v>0.45833333333333298</v>
      </c>
      <c r="D8" s="68" t="s">
        <v>179</v>
      </c>
      <c r="E8" s="22">
        <v>5</v>
      </c>
      <c r="F8" s="22">
        <v>2010</v>
      </c>
      <c r="G8" s="75">
        <v>41334</v>
      </c>
      <c r="H8" s="75">
        <v>41277</v>
      </c>
      <c r="I8" s="68" t="s">
        <v>184</v>
      </c>
    </row>
    <row r="9" spans="1:12" s="14" customFormat="1" ht="18.75">
      <c r="A9" s="73" t="s">
        <v>74</v>
      </c>
      <c r="B9" s="22">
        <v>4</v>
      </c>
      <c r="C9" s="74">
        <v>0.5</v>
      </c>
      <c r="D9" s="68" t="s">
        <v>180</v>
      </c>
      <c r="E9" s="22">
        <v>7</v>
      </c>
      <c r="F9" s="22">
        <v>2011</v>
      </c>
      <c r="G9" s="75">
        <v>41365</v>
      </c>
      <c r="H9" s="75">
        <v>41278</v>
      </c>
      <c r="I9" s="68" t="s">
        <v>185</v>
      </c>
      <c r="L9" s="15"/>
    </row>
    <row r="10" spans="1:12" s="14" customFormat="1" ht="18.75">
      <c r="A10" s="73" t="s">
        <v>75</v>
      </c>
      <c r="B10" s="22">
        <v>5</v>
      </c>
      <c r="C10" s="74">
        <v>0.54166666666666696</v>
      </c>
      <c r="D10" s="68" t="s">
        <v>181</v>
      </c>
      <c r="E10" s="22">
        <v>9</v>
      </c>
      <c r="F10" s="22">
        <v>2012</v>
      </c>
      <c r="G10" s="75">
        <v>41395</v>
      </c>
      <c r="H10" s="75">
        <v>41279</v>
      </c>
      <c r="I10" s="68" t="s">
        <v>186</v>
      </c>
      <c r="L10" s="15"/>
    </row>
    <row r="11" spans="1:12" s="14" customFormat="1" ht="18.75">
      <c r="A11" s="73" t="s">
        <v>76</v>
      </c>
      <c r="B11" s="22">
        <v>6</v>
      </c>
      <c r="C11" s="74">
        <v>0.58333333333333304</v>
      </c>
      <c r="D11" s="68" t="s">
        <v>182</v>
      </c>
      <c r="E11" s="22">
        <v>11</v>
      </c>
      <c r="F11" s="22">
        <v>2013</v>
      </c>
      <c r="G11" s="75">
        <v>41426</v>
      </c>
      <c r="H11" s="75">
        <v>41280</v>
      </c>
      <c r="I11" s="68" t="s">
        <v>187</v>
      </c>
      <c r="L11" s="15"/>
    </row>
    <row r="12" spans="1:12" s="14" customFormat="1" ht="18.75" customHeight="1">
      <c r="A12" s="73" t="s">
        <v>77</v>
      </c>
      <c r="B12" s="22">
        <v>7</v>
      </c>
      <c r="C12" s="74">
        <v>0.625</v>
      </c>
      <c r="D12" s="68" t="s">
        <v>183</v>
      </c>
      <c r="E12" s="22">
        <v>13</v>
      </c>
      <c r="F12" s="22">
        <v>2014</v>
      </c>
      <c r="G12" s="75">
        <v>41456</v>
      </c>
      <c r="H12" s="75">
        <v>41281</v>
      </c>
      <c r="I12" s="68" t="s">
        <v>188</v>
      </c>
      <c r="L12" s="15"/>
    </row>
    <row r="13" spans="1:12" s="14" customFormat="1" ht="18.75" customHeight="1">
      <c r="A13" s="73" t="s">
        <v>78</v>
      </c>
      <c r="B13" s="22">
        <v>8</v>
      </c>
      <c r="C13" s="74">
        <v>0.66666666666666696</v>
      </c>
      <c r="D13" s="68" t="s">
        <v>88</v>
      </c>
      <c r="E13" s="22">
        <v>15</v>
      </c>
      <c r="F13" s="22">
        <v>2015</v>
      </c>
      <c r="G13" s="75">
        <v>41487</v>
      </c>
      <c r="H13" s="75">
        <v>41282</v>
      </c>
      <c r="I13" s="68" t="s">
        <v>189</v>
      </c>
      <c r="L13" s="15"/>
    </row>
    <row r="14" spans="1:12" s="14" customFormat="1" ht="18.75">
      <c r="A14" s="73" t="s">
        <v>79</v>
      </c>
      <c r="B14" s="22">
        <v>9</v>
      </c>
      <c r="C14" s="74">
        <v>0.70833333333333304</v>
      </c>
      <c r="D14" s="68" t="s">
        <v>90</v>
      </c>
      <c r="E14" s="22">
        <v>17</v>
      </c>
      <c r="F14" s="22">
        <v>2016</v>
      </c>
      <c r="G14" s="75">
        <v>41518</v>
      </c>
      <c r="H14" s="75">
        <v>41283</v>
      </c>
      <c r="I14" s="68" t="s">
        <v>190</v>
      </c>
      <c r="L14" s="15"/>
    </row>
    <row r="15" spans="1:12" s="14" customFormat="1" ht="18.75">
      <c r="A15" s="73" t="s">
        <v>80</v>
      </c>
      <c r="B15" s="22">
        <v>10</v>
      </c>
      <c r="C15" s="74">
        <v>0.75</v>
      </c>
      <c r="D15" s="68" t="s">
        <v>179</v>
      </c>
      <c r="E15" s="22">
        <v>19</v>
      </c>
      <c r="F15" s="22">
        <v>2017</v>
      </c>
      <c r="G15" s="75">
        <v>41548</v>
      </c>
      <c r="H15" s="75">
        <v>41284</v>
      </c>
      <c r="I15" s="68" t="s">
        <v>191</v>
      </c>
      <c r="L15" s="15"/>
    </row>
    <row r="16" spans="1:12" s="14" customFormat="1" ht="18.75">
      <c r="A16" s="73" t="s">
        <v>81</v>
      </c>
      <c r="B16" s="22">
        <v>11</v>
      </c>
      <c r="C16" s="74">
        <v>0.79166666666666696</v>
      </c>
      <c r="D16" s="68" t="s">
        <v>180</v>
      </c>
      <c r="E16" s="22">
        <v>21</v>
      </c>
      <c r="F16" s="22">
        <v>2018</v>
      </c>
      <c r="G16" s="75">
        <v>41579</v>
      </c>
      <c r="H16" s="75">
        <v>41285</v>
      </c>
      <c r="I16" s="68" t="s">
        <v>192</v>
      </c>
      <c r="L16" s="15"/>
    </row>
    <row r="17" spans="1:9" s="14" customFormat="1" ht="18.75" customHeight="1">
      <c r="A17" s="73" t="s">
        <v>82</v>
      </c>
      <c r="B17" s="22">
        <v>12</v>
      </c>
      <c r="C17" s="74">
        <v>0.83333333333333404</v>
      </c>
      <c r="D17" s="68" t="s">
        <v>181</v>
      </c>
      <c r="E17" s="22">
        <v>23</v>
      </c>
      <c r="F17" s="22">
        <v>2019</v>
      </c>
      <c r="G17" s="75">
        <v>41609</v>
      </c>
      <c r="H17" s="75">
        <v>41286</v>
      </c>
      <c r="I17" s="68" t="s">
        <v>193</v>
      </c>
    </row>
    <row r="18" spans="1:9" s="14" customFormat="1" ht="18.75" customHeight="1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>
      <c r="A19" s="98" t="s">
        <v>174</v>
      </c>
      <c r="B19" s="98"/>
      <c r="C19" s="98"/>
      <c r="D19" s="98"/>
      <c r="E19" s="98"/>
      <c r="F19" s="98"/>
    </row>
    <row r="20" spans="1:9" s="14" customFormat="1" ht="15.75" customHeight="1">
      <c r="A20" s="21" t="s">
        <v>143</v>
      </c>
    </row>
    <row r="21" spans="1:9" s="14" customFormat="1" ht="15.75" customHeight="1">
      <c r="A21" s="21" t="s">
        <v>144</v>
      </c>
    </row>
    <row r="22" spans="1:9" s="14" customFormat="1" ht="15.75" customHeight="1">
      <c r="A22" s="21"/>
    </row>
    <row r="23" spans="1:9" s="14" customFormat="1" ht="15.75" customHeight="1">
      <c r="A23" s="14" t="s">
        <v>69</v>
      </c>
    </row>
    <row r="24" spans="1:9" s="14" customFormat="1" ht="21" customHeight="1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>
      <c r="A26" s="43">
        <v>2</v>
      </c>
    </row>
    <row r="27" spans="1:9" s="14" customFormat="1" ht="15.75" customHeight="1">
      <c r="A27" s="14" t="s">
        <v>95</v>
      </c>
      <c r="E27" s="43">
        <v>3</v>
      </c>
      <c r="F27" s="14" t="s">
        <v>70</v>
      </c>
    </row>
    <row r="28" spans="1:9" s="14" customFormat="1" ht="21.75" customHeight="1">
      <c r="A28" s="104" t="str">
        <f>A24</f>
        <v>ชื่อ</v>
      </c>
      <c r="B28" s="104" t="str">
        <f t="shared" ref="B28:D29" si="0">B24</f>
        <v>แตงโม</v>
      </c>
      <c r="C28" s="104" t="str">
        <f t="shared" si="0"/>
        <v>กล้วย</v>
      </c>
      <c r="D28" s="104" t="str">
        <f t="shared" si="0"/>
        <v>ส้ม</v>
      </c>
      <c r="F28" s="16" t="str">
        <f>$A$24</f>
        <v>ชื่อ</v>
      </c>
      <c r="G28" s="16" t="str">
        <f t="shared" ref="G28:H29" si="1">$A$24</f>
        <v>ชื่อ</v>
      </c>
      <c r="H28" s="16" t="str">
        <f t="shared" si="1"/>
        <v>ชื่อ</v>
      </c>
      <c r="I28" s="16" t="str">
        <f>$A$24</f>
        <v>ชื่อ</v>
      </c>
    </row>
    <row r="29" spans="1:9" s="14" customFormat="1" ht="21.75" customHeight="1">
      <c r="A29" s="104" t="str">
        <f>A25</f>
        <v>น้ำหนัก</v>
      </c>
      <c r="B29" s="104">
        <f t="shared" si="0"/>
        <v>40</v>
      </c>
      <c r="C29" s="104">
        <f t="shared" si="0"/>
        <v>52</v>
      </c>
      <c r="D29" s="104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>$A$24</f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D17" sqref="D17"/>
    </sheetView>
  </sheetViews>
  <sheetFormatPr defaultRowHeight="21"/>
  <cols>
    <col min="1" max="1" width="25.140625" style="2" customWidth="1"/>
    <col min="2" max="2" width="8.7109375" style="2" customWidth="1"/>
    <col min="3" max="3" width="8.42578125" style="2" customWidth="1"/>
    <col min="4" max="4" width="25.140625" style="2" customWidth="1"/>
    <col min="5" max="6" width="9.140625" style="2"/>
    <col min="7" max="7" width="25.5703125" style="2" customWidth="1"/>
    <col min="8" max="8" width="13.28515625" style="2" customWidth="1"/>
    <col min="9" max="251" width="9.140625" style="2"/>
    <col min="252" max="252" width="20.7109375" style="2" customWidth="1"/>
    <col min="253" max="254" width="9.140625" style="2"/>
    <col min="255" max="255" width="19.140625" style="2" customWidth="1"/>
    <col min="256" max="257" width="9.140625" style="2"/>
    <col min="258" max="258" width="20.140625" style="2" customWidth="1"/>
    <col min="259" max="259" width="16.140625" style="2" customWidth="1"/>
    <col min="260" max="507" width="9.140625" style="2"/>
    <col min="508" max="508" width="20.7109375" style="2" customWidth="1"/>
    <col min="509" max="510" width="9.140625" style="2"/>
    <col min="511" max="511" width="19.140625" style="2" customWidth="1"/>
    <col min="512" max="513" width="9.140625" style="2"/>
    <col min="514" max="514" width="20.140625" style="2" customWidth="1"/>
    <col min="515" max="515" width="16.140625" style="2" customWidth="1"/>
    <col min="516" max="763" width="9.140625" style="2"/>
    <col min="764" max="764" width="20.7109375" style="2" customWidth="1"/>
    <col min="765" max="766" width="9.140625" style="2"/>
    <col min="767" max="767" width="19.140625" style="2" customWidth="1"/>
    <col min="768" max="769" width="9.140625" style="2"/>
    <col min="770" max="770" width="20.140625" style="2" customWidth="1"/>
    <col min="771" max="771" width="16.140625" style="2" customWidth="1"/>
    <col min="772" max="1019" width="9.140625" style="2"/>
    <col min="1020" max="1020" width="20.7109375" style="2" customWidth="1"/>
    <col min="1021" max="1022" width="9.140625" style="2"/>
    <col min="1023" max="1023" width="19.140625" style="2" customWidth="1"/>
    <col min="1024" max="1025" width="9.140625" style="2"/>
    <col min="1026" max="1026" width="20.140625" style="2" customWidth="1"/>
    <col min="1027" max="1027" width="16.140625" style="2" customWidth="1"/>
    <col min="1028" max="1275" width="9.140625" style="2"/>
    <col min="1276" max="1276" width="20.7109375" style="2" customWidth="1"/>
    <col min="1277" max="1278" width="9.140625" style="2"/>
    <col min="1279" max="1279" width="19.140625" style="2" customWidth="1"/>
    <col min="1280" max="1281" width="9.140625" style="2"/>
    <col min="1282" max="1282" width="20.140625" style="2" customWidth="1"/>
    <col min="1283" max="1283" width="16.140625" style="2" customWidth="1"/>
    <col min="1284" max="1531" width="9.140625" style="2"/>
    <col min="1532" max="1532" width="20.7109375" style="2" customWidth="1"/>
    <col min="1533" max="1534" width="9.140625" style="2"/>
    <col min="1535" max="1535" width="19.140625" style="2" customWidth="1"/>
    <col min="1536" max="1537" width="9.140625" style="2"/>
    <col min="1538" max="1538" width="20.140625" style="2" customWidth="1"/>
    <col min="1539" max="1539" width="16.140625" style="2" customWidth="1"/>
    <col min="1540" max="1787" width="9.140625" style="2"/>
    <col min="1788" max="1788" width="20.7109375" style="2" customWidth="1"/>
    <col min="1789" max="1790" width="9.140625" style="2"/>
    <col min="1791" max="1791" width="19.140625" style="2" customWidth="1"/>
    <col min="1792" max="1793" width="9.140625" style="2"/>
    <col min="1794" max="1794" width="20.140625" style="2" customWidth="1"/>
    <col min="1795" max="1795" width="16.140625" style="2" customWidth="1"/>
    <col min="1796" max="2043" width="9.140625" style="2"/>
    <col min="2044" max="2044" width="20.7109375" style="2" customWidth="1"/>
    <col min="2045" max="2046" width="9.140625" style="2"/>
    <col min="2047" max="2047" width="19.140625" style="2" customWidth="1"/>
    <col min="2048" max="2049" width="9.140625" style="2"/>
    <col min="2050" max="2050" width="20.140625" style="2" customWidth="1"/>
    <col min="2051" max="2051" width="16.140625" style="2" customWidth="1"/>
    <col min="2052" max="2299" width="9.140625" style="2"/>
    <col min="2300" max="2300" width="20.7109375" style="2" customWidth="1"/>
    <col min="2301" max="2302" width="9.140625" style="2"/>
    <col min="2303" max="2303" width="19.140625" style="2" customWidth="1"/>
    <col min="2304" max="2305" width="9.140625" style="2"/>
    <col min="2306" max="2306" width="20.140625" style="2" customWidth="1"/>
    <col min="2307" max="2307" width="16.140625" style="2" customWidth="1"/>
    <col min="2308" max="2555" width="9.140625" style="2"/>
    <col min="2556" max="2556" width="20.7109375" style="2" customWidth="1"/>
    <col min="2557" max="2558" width="9.140625" style="2"/>
    <col min="2559" max="2559" width="19.140625" style="2" customWidth="1"/>
    <col min="2560" max="2561" width="9.140625" style="2"/>
    <col min="2562" max="2562" width="20.140625" style="2" customWidth="1"/>
    <col min="2563" max="2563" width="16.140625" style="2" customWidth="1"/>
    <col min="2564" max="2811" width="9.140625" style="2"/>
    <col min="2812" max="2812" width="20.7109375" style="2" customWidth="1"/>
    <col min="2813" max="2814" width="9.140625" style="2"/>
    <col min="2815" max="2815" width="19.140625" style="2" customWidth="1"/>
    <col min="2816" max="2817" width="9.140625" style="2"/>
    <col min="2818" max="2818" width="20.140625" style="2" customWidth="1"/>
    <col min="2819" max="2819" width="16.140625" style="2" customWidth="1"/>
    <col min="2820" max="3067" width="9.140625" style="2"/>
    <col min="3068" max="3068" width="20.7109375" style="2" customWidth="1"/>
    <col min="3069" max="3070" width="9.140625" style="2"/>
    <col min="3071" max="3071" width="19.140625" style="2" customWidth="1"/>
    <col min="3072" max="3073" width="9.140625" style="2"/>
    <col min="3074" max="3074" width="20.140625" style="2" customWidth="1"/>
    <col min="3075" max="3075" width="16.140625" style="2" customWidth="1"/>
    <col min="3076" max="3323" width="9.140625" style="2"/>
    <col min="3324" max="3324" width="20.7109375" style="2" customWidth="1"/>
    <col min="3325" max="3326" width="9.140625" style="2"/>
    <col min="3327" max="3327" width="19.140625" style="2" customWidth="1"/>
    <col min="3328" max="3329" width="9.140625" style="2"/>
    <col min="3330" max="3330" width="20.140625" style="2" customWidth="1"/>
    <col min="3331" max="3331" width="16.140625" style="2" customWidth="1"/>
    <col min="3332" max="3579" width="9.140625" style="2"/>
    <col min="3580" max="3580" width="20.7109375" style="2" customWidth="1"/>
    <col min="3581" max="3582" width="9.140625" style="2"/>
    <col min="3583" max="3583" width="19.140625" style="2" customWidth="1"/>
    <col min="3584" max="3585" width="9.140625" style="2"/>
    <col min="3586" max="3586" width="20.140625" style="2" customWidth="1"/>
    <col min="3587" max="3587" width="16.140625" style="2" customWidth="1"/>
    <col min="3588" max="3835" width="9.140625" style="2"/>
    <col min="3836" max="3836" width="20.7109375" style="2" customWidth="1"/>
    <col min="3837" max="3838" width="9.140625" style="2"/>
    <col min="3839" max="3839" width="19.140625" style="2" customWidth="1"/>
    <col min="3840" max="3841" width="9.140625" style="2"/>
    <col min="3842" max="3842" width="20.140625" style="2" customWidth="1"/>
    <col min="3843" max="3843" width="16.140625" style="2" customWidth="1"/>
    <col min="3844" max="4091" width="9.140625" style="2"/>
    <col min="4092" max="4092" width="20.7109375" style="2" customWidth="1"/>
    <col min="4093" max="4094" width="9.140625" style="2"/>
    <col min="4095" max="4095" width="19.140625" style="2" customWidth="1"/>
    <col min="4096" max="4097" width="9.140625" style="2"/>
    <col min="4098" max="4098" width="20.140625" style="2" customWidth="1"/>
    <col min="4099" max="4099" width="16.140625" style="2" customWidth="1"/>
    <col min="4100" max="4347" width="9.140625" style="2"/>
    <col min="4348" max="4348" width="20.7109375" style="2" customWidth="1"/>
    <col min="4349" max="4350" width="9.140625" style="2"/>
    <col min="4351" max="4351" width="19.140625" style="2" customWidth="1"/>
    <col min="4352" max="4353" width="9.140625" style="2"/>
    <col min="4354" max="4354" width="20.140625" style="2" customWidth="1"/>
    <col min="4355" max="4355" width="16.140625" style="2" customWidth="1"/>
    <col min="4356" max="4603" width="9.140625" style="2"/>
    <col min="4604" max="4604" width="20.7109375" style="2" customWidth="1"/>
    <col min="4605" max="4606" width="9.140625" style="2"/>
    <col min="4607" max="4607" width="19.140625" style="2" customWidth="1"/>
    <col min="4608" max="4609" width="9.140625" style="2"/>
    <col min="4610" max="4610" width="20.140625" style="2" customWidth="1"/>
    <col min="4611" max="4611" width="16.140625" style="2" customWidth="1"/>
    <col min="4612" max="4859" width="9.140625" style="2"/>
    <col min="4860" max="4860" width="20.7109375" style="2" customWidth="1"/>
    <col min="4861" max="4862" width="9.140625" style="2"/>
    <col min="4863" max="4863" width="19.140625" style="2" customWidth="1"/>
    <col min="4864" max="4865" width="9.140625" style="2"/>
    <col min="4866" max="4866" width="20.140625" style="2" customWidth="1"/>
    <col min="4867" max="4867" width="16.140625" style="2" customWidth="1"/>
    <col min="4868" max="5115" width="9.140625" style="2"/>
    <col min="5116" max="5116" width="20.7109375" style="2" customWidth="1"/>
    <col min="5117" max="5118" width="9.140625" style="2"/>
    <col min="5119" max="5119" width="19.140625" style="2" customWidth="1"/>
    <col min="5120" max="5121" width="9.140625" style="2"/>
    <col min="5122" max="5122" width="20.140625" style="2" customWidth="1"/>
    <col min="5123" max="5123" width="16.140625" style="2" customWidth="1"/>
    <col min="5124" max="5371" width="9.140625" style="2"/>
    <col min="5372" max="5372" width="20.7109375" style="2" customWidth="1"/>
    <col min="5373" max="5374" width="9.140625" style="2"/>
    <col min="5375" max="5375" width="19.140625" style="2" customWidth="1"/>
    <col min="5376" max="5377" width="9.140625" style="2"/>
    <col min="5378" max="5378" width="20.140625" style="2" customWidth="1"/>
    <col min="5379" max="5379" width="16.140625" style="2" customWidth="1"/>
    <col min="5380" max="5627" width="9.140625" style="2"/>
    <col min="5628" max="5628" width="20.7109375" style="2" customWidth="1"/>
    <col min="5629" max="5630" width="9.140625" style="2"/>
    <col min="5631" max="5631" width="19.140625" style="2" customWidth="1"/>
    <col min="5632" max="5633" width="9.140625" style="2"/>
    <col min="5634" max="5634" width="20.140625" style="2" customWidth="1"/>
    <col min="5635" max="5635" width="16.140625" style="2" customWidth="1"/>
    <col min="5636" max="5883" width="9.140625" style="2"/>
    <col min="5884" max="5884" width="20.7109375" style="2" customWidth="1"/>
    <col min="5885" max="5886" width="9.140625" style="2"/>
    <col min="5887" max="5887" width="19.140625" style="2" customWidth="1"/>
    <col min="5888" max="5889" width="9.140625" style="2"/>
    <col min="5890" max="5890" width="20.140625" style="2" customWidth="1"/>
    <col min="5891" max="5891" width="16.140625" style="2" customWidth="1"/>
    <col min="5892" max="6139" width="9.140625" style="2"/>
    <col min="6140" max="6140" width="20.7109375" style="2" customWidth="1"/>
    <col min="6141" max="6142" width="9.140625" style="2"/>
    <col min="6143" max="6143" width="19.140625" style="2" customWidth="1"/>
    <col min="6144" max="6145" width="9.140625" style="2"/>
    <col min="6146" max="6146" width="20.140625" style="2" customWidth="1"/>
    <col min="6147" max="6147" width="16.140625" style="2" customWidth="1"/>
    <col min="6148" max="6395" width="9.140625" style="2"/>
    <col min="6396" max="6396" width="20.7109375" style="2" customWidth="1"/>
    <col min="6397" max="6398" width="9.140625" style="2"/>
    <col min="6399" max="6399" width="19.140625" style="2" customWidth="1"/>
    <col min="6400" max="6401" width="9.140625" style="2"/>
    <col min="6402" max="6402" width="20.140625" style="2" customWidth="1"/>
    <col min="6403" max="6403" width="16.140625" style="2" customWidth="1"/>
    <col min="6404" max="6651" width="9.140625" style="2"/>
    <col min="6652" max="6652" width="20.7109375" style="2" customWidth="1"/>
    <col min="6653" max="6654" width="9.140625" style="2"/>
    <col min="6655" max="6655" width="19.140625" style="2" customWidth="1"/>
    <col min="6656" max="6657" width="9.140625" style="2"/>
    <col min="6658" max="6658" width="20.140625" style="2" customWidth="1"/>
    <col min="6659" max="6659" width="16.140625" style="2" customWidth="1"/>
    <col min="6660" max="6907" width="9.140625" style="2"/>
    <col min="6908" max="6908" width="20.7109375" style="2" customWidth="1"/>
    <col min="6909" max="6910" width="9.140625" style="2"/>
    <col min="6911" max="6911" width="19.140625" style="2" customWidth="1"/>
    <col min="6912" max="6913" width="9.140625" style="2"/>
    <col min="6914" max="6914" width="20.140625" style="2" customWidth="1"/>
    <col min="6915" max="6915" width="16.140625" style="2" customWidth="1"/>
    <col min="6916" max="7163" width="9.140625" style="2"/>
    <col min="7164" max="7164" width="20.7109375" style="2" customWidth="1"/>
    <col min="7165" max="7166" width="9.140625" style="2"/>
    <col min="7167" max="7167" width="19.140625" style="2" customWidth="1"/>
    <col min="7168" max="7169" width="9.140625" style="2"/>
    <col min="7170" max="7170" width="20.140625" style="2" customWidth="1"/>
    <col min="7171" max="7171" width="16.140625" style="2" customWidth="1"/>
    <col min="7172" max="7419" width="9.140625" style="2"/>
    <col min="7420" max="7420" width="20.7109375" style="2" customWidth="1"/>
    <col min="7421" max="7422" width="9.140625" style="2"/>
    <col min="7423" max="7423" width="19.140625" style="2" customWidth="1"/>
    <col min="7424" max="7425" width="9.140625" style="2"/>
    <col min="7426" max="7426" width="20.140625" style="2" customWidth="1"/>
    <col min="7427" max="7427" width="16.140625" style="2" customWidth="1"/>
    <col min="7428" max="7675" width="9.140625" style="2"/>
    <col min="7676" max="7676" width="20.7109375" style="2" customWidth="1"/>
    <col min="7677" max="7678" width="9.140625" style="2"/>
    <col min="7679" max="7679" width="19.140625" style="2" customWidth="1"/>
    <col min="7680" max="7681" width="9.140625" style="2"/>
    <col min="7682" max="7682" width="20.140625" style="2" customWidth="1"/>
    <col min="7683" max="7683" width="16.140625" style="2" customWidth="1"/>
    <col min="7684" max="7931" width="9.140625" style="2"/>
    <col min="7932" max="7932" width="20.7109375" style="2" customWidth="1"/>
    <col min="7933" max="7934" width="9.140625" style="2"/>
    <col min="7935" max="7935" width="19.140625" style="2" customWidth="1"/>
    <col min="7936" max="7937" width="9.140625" style="2"/>
    <col min="7938" max="7938" width="20.140625" style="2" customWidth="1"/>
    <col min="7939" max="7939" width="16.140625" style="2" customWidth="1"/>
    <col min="7940" max="8187" width="9.140625" style="2"/>
    <col min="8188" max="8188" width="20.7109375" style="2" customWidth="1"/>
    <col min="8189" max="8190" width="9.140625" style="2"/>
    <col min="8191" max="8191" width="19.140625" style="2" customWidth="1"/>
    <col min="8192" max="8193" width="9.140625" style="2"/>
    <col min="8194" max="8194" width="20.140625" style="2" customWidth="1"/>
    <col min="8195" max="8195" width="16.140625" style="2" customWidth="1"/>
    <col min="8196" max="8443" width="9.140625" style="2"/>
    <col min="8444" max="8444" width="20.7109375" style="2" customWidth="1"/>
    <col min="8445" max="8446" width="9.140625" style="2"/>
    <col min="8447" max="8447" width="19.140625" style="2" customWidth="1"/>
    <col min="8448" max="8449" width="9.140625" style="2"/>
    <col min="8450" max="8450" width="20.140625" style="2" customWidth="1"/>
    <col min="8451" max="8451" width="16.140625" style="2" customWidth="1"/>
    <col min="8452" max="8699" width="9.140625" style="2"/>
    <col min="8700" max="8700" width="20.7109375" style="2" customWidth="1"/>
    <col min="8701" max="8702" width="9.140625" style="2"/>
    <col min="8703" max="8703" width="19.140625" style="2" customWidth="1"/>
    <col min="8704" max="8705" width="9.140625" style="2"/>
    <col min="8706" max="8706" width="20.140625" style="2" customWidth="1"/>
    <col min="8707" max="8707" width="16.140625" style="2" customWidth="1"/>
    <col min="8708" max="8955" width="9.140625" style="2"/>
    <col min="8956" max="8956" width="20.7109375" style="2" customWidth="1"/>
    <col min="8957" max="8958" width="9.140625" style="2"/>
    <col min="8959" max="8959" width="19.140625" style="2" customWidth="1"/>
    <col min="8960" max="8961" width="9.140625" style="2"/>
    <col min="8962" max="8962" width="20.140625" style="2" customWidth="1"/>
    <col min="8963" max="8963" width="16.140625" style="2" customWidth="1"/>
    <col min="8964" max="9211" width="9.140625" style="2"/>
    <col min="9212" max="9212" width="20.7109375" style="2" customWidth="1"/>
    <col min="9213" max="9214" width="9.140625" style="2"/>
    <col min="9215" max="9215" width="19.140625" style="2" customWidth="1"/>
    <col min="9216" max="9217" width="9.140625" style="2"/>
    <col min="9218" max="9218" width="20.140625" style="2" customWidth="1"/>
    <col min="9219" max="9219" width="16.140625" style="2" customWidth="1"/>
    <col min="9220" max="9467" width="9.140625" style="2"/>
    <col min="9468" max="9468" width="20.7109375" style="2" customWidth="1"/>
    <col min="9469" max="9470" width="9.140625" style="2"/>
    <col min="9471" max="9471" width="19.140625" style="2" customWidth="1"/>
    <col min="9472" max="9473" width="9.140625" style="2"/>
    <col min="9474" max="9474" width="20.140625" style="2" customWidth="1"/>
    <col min="9475" max="9475" width="16.140625" style="2" customWidth="1"/>
    <col min="9476" max="9723" width="9.140625" style="2"/>
    <col min="9724" max="9724" width="20.7109375" style="2" customWidth="1"/>
    <col min="9725" max="9726" width="9.140625" style="2"/>
    <col min="9727" max="9727" width="19.140625" style="2" customWidth="1"/>
    <col min="9728" max="9729" width="9.140625" style="2"/>
    <col min="9730" max="9730" width="20.140625" style="2" customWidth="1"/>
    <col min="9731" max="9731" width="16.140625" style="2" customWidth="1"/>
    <col min="9732" max="9979" width="9.140625" style="2"/>
    <col min="9980" max="9980" width="20.7109375" style="2" customWidth="1"/>
    <col min="9981" max="9982" width="9.140625" style="2"/>
    <col min="9983" max="9983" width="19.140625" style="2" customWidth="1"/>
    <col min="9984" max="9985" width="9.140625" style="2"/>
    <col min="9986" max="9986" width="20.140625" style="2" customWidth="1"/>
    <col min="9987" max="9987" width="16.140625" style="2" customWidth="1"/>
    <col min="9988" max="10235" width="9.140625" style="2"/>
    <col min="10236" max="10236" width="20.7109375" style="2" customWidth="1"/>
    <col min="10237" max="10238" width="9.140625" style="2"/>
    <col min="10239" max="10239" width="19.140625" style="2" customWidth="1"/>
    <col min="10240" max="10241" width="9.140625" style="2"/>
    <col min="10242" max="10242" width="20.140625" style="2" customWidth="1"/>
    <col min="10243" max="10243" width="16.140625" style="2" customWidth="1"/>
    <col min="10244" max="10491" width="9.140625" style="2"/>
    <col min="10492" max="10492" width="20.7109375" style="2" customWidth="1"/>
    <col min="10493" max="10494" width="9.140625" style="2"/>
    <col min="10495" max="10495" width="19.140625" style="2" customWidth="1"/>
    <col min="10496" max="10497" width="9.140625" style="2"/>
    <col min="10498" max="10498" width="20.140625" style="2" customWidth="1"/>
    <col min="10499" max="10499" width="16.140625" style="2" customWidth="1"/>
    <col min="10500" max="10747" width="9.140625" style="2"/>
    <col min="10748" max="10748" width="20.7109375" style="2" customWidth="1"/>
    <col min="10749" max="10750" width="9.140625" style="2"/>
    <col min="10751" max="10751" width="19.140625" style="2" customWidth="1"/>
    <col min="10752" max="10753" width="9.140625" style="2"/>
    <col min="10754" max="10754" width="20.140625" style="2" customWidth="1"/>
    <col min="10755" max="10755" width="16.140625" style="2" customWidth="1"/>
    <col min="10756" max="11003" width="9.140625" style="2"/>
    <col min="11004" max="11004" width="20.7109375" style="2" customWidth="1"/>
    <col min="11005" max="11006" width="9.140625" style="2"/>
    <col min="11007" max="11007" width="19.140625" style="2" customWidth="1"/>
    <col min="11008" max="11009" width="9.140625" style="2"/>
    <col min="11010" max="11010" width="20.140625" style="2" customWidth="1"/>
    <col min="11011" max="11011" width="16.140625" style="2" customWidth="1"/>
    <col min="11012" max="11259" width="9.140625" style="2"/>
    <col min="11260" max="11260" width="20.7109375" style="2" customWidth="1"/>
    <col min="11261" max="11262" width="9.140625" style="2"/>
    <col min="11263" max="11263" width="19.140625" style="2" customWidth="1"/>
    <col min="11264" max="11265" width="9.140625" style="2"/>
    <col min="11266" max="11266" width="20.140625" style="2" customWidth="1"/>
    <col min="11267" max="11267" width="16.140625" style="2" customWidth="1"/>
    <col min="11268" max="11515" width="9.140625" style="2"/>
    <col min="11516" max="11516" width="20.7109375" style="2" customWidth="1"/>
    <col min="11517" max="11518" width="9.140625" style="2"/>
    <col min="11519" max="11519" width="19.140625" style="2" customWidth="1"/>
    <col min="11520" max="11521" width="9.140625" style="2"/>
    <col min="11522" max="11522" width="20.140625" style="2" customWidth="1"/>
    <col min="11523" max="11523" width="16.140625" style="2" customWidth="1"/>
    <col min="11524" max="11771" width="9.140625" style="2"/>
    <col min="11772" max="11772" width="20.7109375" style="2" customWidth="1"/>
    <col min="11773" max="11774" width="9.140625" style="2"/>
    <col min="11775" max="11775" width="19.140625" style="2" customWidth="1"/>
    <col min="11776" max="11777" width="9.140625" style="2"/>
    <col min="11778" max="11778" width="20.140625" style="2" customWidth="1"/>
    <col min="11779" max="11779" width="16.140625" style="2" customWidth="1"/>
    <col min="11780" max="12027" width="9.140625" style="2"/>
    <col min="12028" max="12028" width="20.7109375" style="2" customWidth="1"/>
    <col min="12029" max="12030" width="9.140625" style="2"/>
    <col min="12031" max="12031" width="19.140625" style="2" customWidth="1"/>
    <col min="12032" max="12033" width="9.140625" style="2"/>
    <col min="12034" max="12034" width="20.140625" style="2" customWidth="1"/>
    <col min="12035" max="12035" width="16.140625" style="2" customWidth="1"/>
    <col min="12036" max="12283" width="9.140625" style="2"/>
    <col min="12284" max="12284" width="20.7109375" style="2" customWidth="1"/>
    <col min="12285" max="12286" width="9.140625" style="2"/>
    <col min="12287" max="12287" width="19.140625" style="2" customWidth="1"/>
    <col min="12288" max="12289" width="9.140625" style="2"/>
    <col min="12290" max="12290" width="20.140625" style="2" customWidth="1"/>
    <col min="12291" max="12291" width="16.140625" style="2" customWidth="1"/>
    <col min="12292" max="12539" width="9.140625" style="2"/>
    <col min="12540" max="12540" width="20.7109375" style="2" customWidth="1"/>
    <col min="12541" max="12542" width="9.140625" style="2"/>
    <col min="12543" max="12543" width="19.140625" style="2" customWidth="1"/>
    <col min="12544" max="12545" width="9.140625" style="2"/>
    <col min="12546" max="12546" width="20.140625" style="2" customWidth="1"/>
    <col min="12547" max="12547" width="16.140625" style="2" customWidth="1"/>
    <col min="12548" max="12795" width="9.140625" style="2"/>
    <col min="12796" max="12796" width="20.7109375" style="2" customWidth="1"/>
    <col min="12797" max="12798" width="9.140625" style="2"/>
    <col min="12799" max="12799" width="19.140625" style="2" customWidth="1"/>
    <col min="12800" max="12801" width="9.140625" style="2"/>
    <col min="12802" max="12802" width="20.140625" style="2" customWidth="1"/>
    <col min="12803" max="12803" width="16.140625" style="2" customWidth="1"/>
    <col min="12804" max="13051" width="9.140625" style="2"/>
    <col min="13052" max="13052" width="20.7109375" style="2" customWidth="1"/>
    <col min="13053" max="13054" width="9.140625" style="2"/>
    <col min="13055" max="13055" width="19.140625" style="2" customWidth="1"/>
    <col min="13056" max="13057" width="9.140625" style="2"/>
    <col min="13058" max="13058" width="20.140625" style="2" customWidth="1"/>
    <col min="13059" max="13059" width="16.140625" style="2" customWidth="1"/>
    <col min="13060" max="13307" width="9.140625" style="2"/>
    <col min="13308" max="13308" width="20.7109375" style="2" customWidth="1"/>
    <col min="13309" max="13310" width="9.140625" style="2"/>
    <col min="13311" max="13311" width="19.140625" style="2" customWidth="1"/>
    <col min="13312" max="13313" width="9.140625" style="2"/>
    <col min="13314" max="13314" width="20.140625" style="2" customWidth="1"/>
    <col min="13315" max="13315" width="16.140625" style="2" customWidth="1"/>
    <col min="13316" max="13563" width="9.140625" style="2"/>
    <col min="13564" max="13564" width="20.7109375" style="2" customWidth="1"/>
    <col min="13565" max="13566" width="9.140625" style="2"/>
    <col min="13567" max="13567" width="19.140625" style="2" customWidth="1"/>
    <col min="13568" max="13569" width="9.140625" style="2"/>
    <col min="13570" max="13570" width="20.140625" style="2" customWidth="1"/>
    <col min="13571" max="13571" width="16.140625" style="2" customWidth="1"/>
    <col min="13572" max="13819" width="9.140625" style="2"/>
    <col min="13820" max="13820" width="20.7109375" style="2" customWidth="1"/>
    <col min="13821" max="13822" width="9.140625" style="2"/>
    <col min="13823" max="13823" width="19.140625" style="2" customWidth="1"/>
    <col min="13824" max="13825" width="9.140625" style="2"/>
    <col min="13826" max="13826" width="20.140625" style="2" customWidth="1"/>
    <col min="13827" max="13827" width="16.140625" style="2" customWidth="1"/>
    <col min="13828" max="14075" width="9.140625" style="2"/>
    <col min="14076" max="14076" width="20.7109375" style="2" customWidth="1"/>
    <col min="14077" max="14078" width="9.140625" style="2"/>
    <col min="14079" max="14079" width="19.140625" style="2" customWidth="1"/>
    <col min="14080" max="14081" width="9.140625" style="2"/>
    <col min="14082" max="14082" width="20.140625" style="2" customWidth="1"/>
    <col min="14083" max="14083" width="16.140625" style="2" customWidth="1"/>
    <col min="14084" max="14331" width="9.140625" style="2"/>
    <col min="14332" max="14332" width="20.7109375" style="2" customWidth="1"/>
    <col min="14333" max="14334" width="9.140625" style="2"/>
    <col min="14335" max="14335" width="19.140625" style="2" customWidth="1"/>
    <col min="14336" max="14337" width="9.140625" style="2"/>
    <col min="14338" max="14338" width="20.140625" style="2" customWidth="1"/>
    <col min="14339" max="14339" width="16.140625" style="2" customWidth="1"/>
    <col min="14340" max="14587" width="9.140625" style="2"/>
    <col min="14588" max="14588" width="20.7109375" style="2" customWidth="1"/>
    <col min="14589" max="14590" width="9.140625" style="2"/>
    <col min="14591" max="14591" width="19.140625" style="2" customWidth="1"/>
    <col min="14592" max="14593" width="9.140625" style="2"/>
    <col min="14594" max="14594" width="20.140625" style="2" customWidth="1"/>
    <col min="14595" max="14595" width="16.140625" style="2" customWidth="1"/>
    <col min="14596" max="14843" width="9.140625" style="2"/>
    <col min="14844" max="14844" width="20.7109375" style="2" customWidth="1"/>
    <col min="14845" max="14846" width="9.140625" style="2"/>
    <col min="14847" max="14847" width="19.140625" style="2" customWidth="1"/>
    <col min="14848" max="14849" width="9.140625" style="2"/>
    <col min="14850" max="14850" width="20.140625" style="2" customWidth="1"/>
    <col min="14851" max="14851" width="16.140625" style="2" customWidth="1"/>
    <col min="14852" max="15099" width="9.140625" style="2"/>
    <col min="15100" max="15100" width="20.7109375" style="2" customWidth="1"/>
    <col min="15101" max="15102" width="9.140625" style="2"/>
    <col min="15103" max="15103" width="19.140625" style="2" customWidth="1"/>
    <col min="15104" max="15105" width="9.140625" style="2"/>
    <col min="15106" max="15106" width="20.140625" style="2" customWidth="1"/>
    <col min="15107" max="15107" width="16.140625" style="2" customWidth="1"/>
    <col min="15108" max="15355" width="9.140625" style="2"/>
    <col min="15356" max="15356" width="20.7109375" style="2" customWidth="1"/>
    <col min="15357" max="15358" width="9.140625" style="2"/>
    <col min="15359" max="15359" width="19.140625" style="2" customWidth="1"/>
    <col min="15360" max="15361" width="9.140625" style="2"/>
    <col min="15362" max="15362" width="20.140625" style="2" customWidth="1"/>
    <col min="15363" max="15363" width="16.140625" style="2" customWidth="1"/>
    <col min="15364" max="15611" width="9.140625" style="2"/>
    <col min="15612" max="15612" width="20.7109375" style="2" customWidth="1"/>
    <col min="15613" max="15614" width="9.140625" style="2"/>
    <col min="15615" max="15615" width="19.140625" style="2" customWidth="1"/>
    <col min="15616" max="15617" width="9.140625" style="2"/>
    <col min="15618" max="15618" width="20.140625" style="2" customWidth="1"/>
    <col min="15619" max="15619" width="16.140625" style="2" customWidth="1"/>
    <col min="15620" max="15867" width="9.140625" style="2"/>
    <col min="15868" max="15868" width="20.7109375" style="2" customWidth="1"/>
    <col min="15869" max="15870" width="9.140625" style="2"/>
    <col min="15871" max="15871" width="19.140625" style="2" customWidth="1"/>
    <col min="15872" max="15873" width="9.140625" style="2"/>
    <col min="15874" max="15874" width="20.140625" style="2" customWidth="1"/>
    <col min="15875" max="15875" width="16.140625" style="2" customWidth="1"/>
    <col min="15876" max="16123" width="9.140625" style="2"/>
    <col min="16124" max="16124" width="20.7109375" style="2" customWidth="1"/>
    <col min="16125" max="16126" width="9.140625" style="2"/>
    <col min="16127" max="16127" width="19.140625" style="2" customWidth="1"/>
    <col min="16128" max="16129" width="9.140625" style="2"/>
    <col min="16130" max="16130" width="20.140625" style="2" customWidth="1"/>
    <col min="16131" max="16131" width="16.140625" style="2" customWidth="1"/>
    <col min="16132" max="16384" width="9.140625" style="2"/>
  </cols>
  <sheetData>
    <row r="1" spans="1:8">
      <c r="A1" s="3" t="s">
        <v>96</v>
      </c>
    </row>
    <row r="2" spans="1:8" s="14" customFormat="1" ht="18.75">
      <c r="A2" s="101" t="s">
        <v>97</v>
      </c>
      <c r="B2" s="101"/>
      <c r="C2" s="101"/>
      <c r="D2" s="101"/>
    </row>
    <row r="3" spans="1:8" s="14" customFormat="1" ht="18.75">
      <c r="A3" s="15" t="s">
        <v>126</v>
      </c>
      <c r="B3" s="15"/>
      <c r="C3" s="43">
        <v>1</v>
      </c>
      <c r="D3" s="89" t="s">
        <v>98</v>
      </c>
      <c r="F3" s="43">
        <v>2</v>
      </c>
      <c r="G3" s="89" t="s">
        <v>99</v>
      </c>
    </row>
    <row r="4" spans="1:8" s="14" customFormat="1" ht="18" customHeight="1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>
      <c r="A12" s="17"/>
      <c r="B12" s="19"/>
    </row>
    <row r="13" spans="1:8" s="14" customFormat="1" ht="17.25" customHeight="1">
      <c r="A13" s="43">
        <v>3</v>
      </c>
      <c r="B13" s="19"/>
    </row>
    <row r="14" spans="1:8" s="14" customFormat="1" ht="18" customHeight="1">
      <c r="A14" s="90" t="s">
        <v>100</v>
      </c>
      <c r="B14" s="72"/>
    </row>
    <row r="15" spans="1:8" s="14" customFormat="1" ht="18" customHeight="1">
      <c r="A15" s="21"/>
    </row>
    <row r="16" spans="1:8" s="14" customFormat="1" ht="18" customHeight="1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workbookViewId="0">
      <selection activeCell="B19" sqref="B19"/>
    </sheetView>
  </sheetViews>
  <sheetFormatPr defaultRowHeight="21"/>
  <cols>
    <col min="1" max="1" width="6.5703125" style="2" customWidth="1"/>
    <col min="2" max="2" width="20.85546875" style="2" customWidth="1"/>
    <col min="3" max="3" width="14.28515625" style="2" customWidth="1"/>
    <col min="4" max="4" width="18.28515625" style="2" customWidth="1"/>
    <col min="5" max="5" width="15.5703125" style="2" customWidth="1"/>
    <col min="6" max="6" width="14.42578125" style="2" customWidth="1"/>
    <col min="7" max="7" width="9.140625" style="2"/>
    <col min="8" max="8" width="15.140625" style="2" customWidth="1"/>
    <col min="9" max="10" width="9.140625" style="2"/>
    <col min="11" max="11" width="7.42578125" style="2" customWidth="1"/>
    <col min="12" max="16384" width="9.140625" style="2"/>
  </cols>
  <sheetData>
    <row r="1" spans="1:8">
      <c r="A1" s="3" t="s">
        <v>1</v>
      </c>
    </row>
    <row r="2" spans="1:8" s="14" customFormat="1" ht="18.75"/>
    <row r="3" spans="1:8" s="14" customFormat="1" ht="18.75">
      <c r="C3" s="29" t="s">
        <v>102</v>
      </c>
      <c r="D3" s="30">
        <v>10</v>
      </c>
      <c r="E3" s="28" t="s">
        <v>45</v>
      </c>
    </row>
    <row r="4" spans="1:8" s="14" customFormat="1" ht="18.75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>
      <c r="A12" s="34"/>
      <c r="B12" s="36" t="s">
        <v>14</v>
      </c>
      <c r="C12" s="47">
        <f>SUM(C5:C11)</f>
        <v>104000</v>
      </c>
      <c r="D12" s="91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>
      <c r="A13" s="34"/>
      <c r="B13" s="36" t="s">
        <v>15</v>
      </c>
      <c r="C13" s="47">
        <f>MAX(C5:C11)</f>
        <v>25000</v>
      </c>
      <c r="D13" s="91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>
      <c r="A14" s="34"/>
      <c r="B14" s="36" t="s">
        <v>16</v>
      </c>
      <c r="C14" s="47">
        <f>MIN(C5:C13)</f>
        <v>8000</v>
      </c>
      <c r="D14" s="91"/>
      <c r="E14" s="47">
        <f t="shared" ref="D14:E14" si="4">MIN(E5:E13)</f>
        <v>800</v>
      </c>
      <c r="F14" s="47">
        <f>MIN(F5:F13)</f>
        <v>8800</v>
      </c>
    </row>
    <row r="15" spans="1:8" s="14" customFormat="1" ht="18.75">
      <c r="A15" s="34"/>
      <c r="B15" s="36" t="s">
        <v>68</v>
      </c>
      <c r="C15" s="47">
        <f>AVERAGE(C5:C11)</f>
        <v>14857.142857142857</v>
      </c>
      <c r="D15" s="91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>
      <c r="A16" s="34"/>
      <c r="B16" s="36" t="s">
        <v>38</v>
      </c>
      <c r="C16" s="47">
        <f>STDEV(C5:C11)</f>
        <v>5814.595756329396</v>
      </c>
      <c r="D16" s="91"/>
      <c r="E16" s="47">
        <f t="shared" ref="D16:F16" si="6">STDEV(E5:E11)</f>
        <v>581.45957563293962</v>
      </c>
      <c r="F16" s="47">
        <f t="shared" si="6"/>
        <v>6396.055331962335</v>
      </c>
    </row>
    <row r="18" spans="1:4">
      <c r="A18" s="43">
        <v>2</v>
      </c>
      <c r="B18" s="87" t="s">
        <v>178</v>
      </c>
      <c r="C18" s="77"/>
      <c r="D18" s="77"/>
    </row>
    <row r="19" spans="1:4">
      <c r="B19" s="44" t="s">
        <v>101</v>
      </c>
    </row>
    <row r="20" spans="1:4">
      <c r="B20" s="47">
        <v>27500</v>
      </c>
    </row>
    <row r="21" spans="1:4">
      <c r="B21" s="47">
        <v>22000</v>
      </c>
    </row>
    <row r="22" spans="1:4">
      <c r="B22" s="47">
        <v>8800</v>
      </c>
    </row>
    <row r="23" spans="1:4">
      <c r="B23" s="47">
        <v>14300</v>
      </c>
    </row>
    <row r="24" spans="1:4">
      <c r="B24" s="47">
        <v>16500</v>
      </c>
    </row>
    <row r="25" spans="1:4">
      <c r="B25" s="47">
        <v>12100</v>
      </c>
    </row>
    <row r="26" spans="1:4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39" activePane="bottomLeft" state="frozen"/>
      <selection pane="bottomLeft" activeCell="A66" sqref="A66"/>
    </sheetView>
  </sheetViews>
  <sheetFormatPr defaultRowHeight="21"/>
  <cols>
    <col min="1" max="1" width="9.140625" style="1"/>
    <col min="2" max="2" width="20.42578125" style="1" customWidth="1"/>
    <col min="3" max="3" width="16.140625" style="10" customWidth="1"/>
    <col min="4" max="4" width="16" style="10" customWidth="1"/>
    <col min="5" max="12" width="9.140625" style="1"/>
    <col min="13" max="13" width="19" style="1" customWidth="1"/>
    <col min="14" max="249" width="9.140625" style="1"/>
    <col min="250" max="250" width="20.42578125" style="1" customWidth="1"/>
    <col min="251" max="251" width="16.140625" style="1" customWidth="1"/>
    <col min="252" max="252" width="16" style="1" customWidth="1"/>
    <col min="253" max="256" width="9.140625" style="1"/>
    <col min="257" max="257" width="11" style="1" customWidth="1"/>
    <col min="258" max="258" width="25.42578125" style="1" customWidth="1"/>
    <col min="259" max="505" width="9.140625" style="1"/>
    <col min="506" max="506" width="20.42578125" style="1" customWidth="1"/>
    <col min="507" max="507" width="16.140625" style="1" customWidth="1"/>
    <col min="508" max="508" width="16" style="1" customWidth="1"/>
    <col min="509" max="512" width="9.140625" style="1"/>
    <col min="513" max="513" width="11" style="1" customWidth="1"/>
    <col min="514" max="514" width="25.42578125" style="1" customWidth="1"/>
    <col min="515" max="761" width="9.140625" style="1"/>
    <col min="762" max="762" width="20.42578125" style="1" customWidth="1"/>
    <col min="763" max="763" width="16.140625" style="1" customWidth="1"/>
    <col min="764" max="764" width="16" style="1" customWidth="1"/>
    <col min="765" max="768" width="9.140625" style="1"/>
    <col min="769" max="769" width="11" style="1" customWidth="1"/>
    <col min="770" max="770" width="25.42578125" style="1" customWidth="1"/>
    <col min="771" max="1017" width="9.140625" style="1"/>
    <col min="1018" max="1018" width="20.42578125" style="1" customWidth="1"/>
    <col min="1019" max="1019" width="16.140625" style="1" customWidth="1"/>
    <col min="1020" max="1020" width="16" style="1" customWidth="1"/>
    <col min="1021" max="1024" width="9.140625" style="1"/>
    <col min="1025" max="1025" width="11" style="1" customWidth="1"/>
    <col min="1026" max="1026" width="25.42578125" style="1" customWidth="1"/>
    <col min="1027" max="1273" width="9.140625" style="1"/>
    <col min="1274" max="1274" width="20.42578125" style="1" customWidth="1"/>
    <col min="1275" max="1275" width="16.140625" style="1" customWidth="1"/>
    <col min="1276" max="1276" width="16" style="1" customWidth="1"/>
    <col min="1277" max="1280" width="9.140625" style="1"/>
    <col min="1281" max="1281" width="11" style="1" customWidth="1"/>
    <col min="1282" max="1282" width="25.42578125" style="1" customWidth="1"/>
    <col min="1283" max="1529" width="9.140625" style="1"/>
    <col min="1530" max="1530" width="20.42578125" style="1" customWidth="1"/>
    <col min="1531" max="1531" width="16.140625" style="1" customWidth="1"/>
    <col min="1532" max="1532" width="16" style="1" customWidth="1"/>
    <col min="1533" max="1536" width="9.140625" style="1"/>
    <col min="1537" max="1537" width="11" style="1" customWidth="1"/>
    <col min="1538" max="1538" width="25.42578125" style="1" customWidth="1"/>
    <col min="1539" max="1785" width="9.140625" style="1"/>
    <col min="1786" max="1786" width="20.42578125" style="1" customWidth="1"/>
    <col min="1787" max="1787" width="16.140625" style="1" customWidth="1"/>
    <col min="1788" max="1788" width="16" style="1" customWidth="1"/>
    <col min="1789" max="1792" width="9.140625" style="1"/>
    <col min="1793" max="1793" width="11" style="1" customWidth="1"/>
    <col min="1794" max="1794" width="25.42578125" style="1" customWidth="1"/>
    <col min="1795" max="2041" width="9.140625" style="1"/>
    <col min="2042" max="2042" width="20.42578125" style="1" customWidth="1"/>
    <col min="2043" max="2043" width="16.140625" style="1" customWidth="1"/>
    <col min="2044" max="2044" width="16" style="1" customWidth="1"/>
    <col min="2045" max="2048" width="9.140625" style="1"/>
    <col min="2049" max="2049" width="11" style="1" customWidth="1"/>
    <col min="2050" max="2050" width="25.42578125" style="1" customWidth="1"/>
    <col min="2051" max="2297" width="9.140625" style="1"/>
    <col min="2298" max="2298" width="20.42578125" style="1" customWidth="1"/>
    <col min="2299" max="2299" width="16.140625" style="1" customWidth="1"/>
    <col min="2300" max="2300" width="16" style="1" customWidth="1"/>
    <col min="2301" max="2304" width="9.140625" style="1"/>
    <col min="2305" max="2305" width="11" style="1" customWidth="1"/>
    <col min="2306" max="2306" width="25.42578125" style="1" customWidth="1"/>
    <col min="2307" max="2553" width="9.140625" style="1"/>
    <col min="2554" max="2554" width="20.42578125" style="1" customWidth="1"/>
    <col min="2555" max="2555" width="16.140625" style="1" customWidth="1"/>
    <col min="2556" max="2556" width="16" style="1" customWidth="1"/>
    <col min="2557" max="2560" width="9.140625" style="1"/>
    <col min="2561" max="2561" width="11" style="1" customWidth="1"/>
    <col min="2562" max="2562" width="25.42578125" style="1" customWidth="1"/>
    <col min="2563" max="2809" width="9.140625" style="1"/>
    <col min="2810" max="2810" width="20.42578125" style="1" customWidth="1"/>
    <col min="2811" max="2811" width="16.140625" style="1" customWidth="1"/>
    <col min="2812" max="2812" width="16" style="1" customWidth="1"/>
    <col min="2813" max="2816" width="9.140625" style="1"/>
    <col min="2817" max="2817" width="11" style="1" customWidth="1"/>
    <col min="2818" max="2818" width="25.42578125" style="1" customWidth="1"/>
    <col min="2819" max="3065" width="9.140625" style="1"/>
    <col min="3066" max="3066" width="20.42578125" style="1" customWidth="1"/>
    <col min="3067" max="3067" width="16.140625" style="1" customWidth="1"/>
    <col min="3068" max="3068" width="16" style="1" customWidth="1"/>
    <col min="3069" max="3072" width="9.140625" style="1"/>
    <col min="3073" max="3073" width="11" style="1" customWidth="1"/>
    <col min="3074" max="3074" width="25.42578125" style="1" customWidth="1"/>
    <col min="3075" max="3321" width="9.140625" style="1"/>
    <col min="3322" max="3322" width="20.42578125" style="1" customWidth="1"/>
    <col min="3323" max="3323" width="16.140625" style="1" customWidth="1"/>
    <col min="3324" max="3324" width="16" style="1" customWidth="1"/>
    <col min="3325" max="3328" width="9.140625" style="1"/>
    <col min="3329" max="3329" width="11" style="1" customWidth="1"/>
    <col min="3330" max="3330" width="25.42578125" style="1" customWidth="1"/>
    <col min="3331" max="3577" width="9.140625" style="1"/>
    <col min="3578" max="3578" width="20.42578125" style="1" customWidth="1"/>
    <col min="3579" max="3579" width="16.140625" style="1" customWidth="1"/>
    <col min="3580" max="3580" width="16" style="1" customWidth="1"/>
    <col min="3581" max="3584" width="9.140625" style="1"/>
    <col min="3585" max="3585" width="11" style="1" customWidth="1"/>
    <col min="3586" max="3586" width="25.42578125" style="1" customWidth="1"/>
    <col min="3587" max="3833" width="9.140625" style="1"/>
    <col min="3834" max="3834" width="20.42578125" style="1" customWidth="1"/>
    <col min="3835" max="3835" width="16.140625" style="1" customWidth="1"/>
    <col min="3836" max="3836" width="16" style="1" customWidth="1"/>
    <col min="3837" max="3840" width="9.140625" style="1"/>
    <col min="3841" max="3841" width="11" style="1" customWidth="1"/>
    <col min="3842" max="3842" width="25.42578125" style="1" customWidth="1"/>
    <col min="3843" max="4089" width="9.140625" style="1"/>
    <col min="4090" max="4090" width="20.42578125" style="1" customWidth="1"/>
    <col min="4091" max="4091" width="16.140625" style="1" customWidth="1"/>
    <col min="4092" max="4092" width="16" style="1" customWidth="1"/>
    <col min="4093" max="4096" width="9.140625" style="1"/>
    <col min="4097" max="4097" width="11" style="1" customWidth="1"/>
    <col min="4098" max="4098" width="25.42578125" style="1" customWidth="1"/>
    <col min="4099" max="4345" width="9.140625" style="1"/>
    <col min="4346" max="4346" width="20.42578125" style="1" customWidth="1"/>
    <col min="4347" max="4347" width="16.140625" style="1" customWidth="1"/>
    <col min="4348" max="4348" width="16" style="1" customWidth="1"/>
    <col min="4349" max="4352" width="9.140625" style="1"/>
    <col min="4353" max="4353" width="11" style="1" customWidth="1"/>
    <col min="4354" max="4354" width="25.42578125" style="1" customWidth="1"/>
    <col min="4355" max="4601" width="9.140625" style="1"/>
    <col min="4602" max="4602" width="20.42578125" style="1" customWidth="1"/>
    <col min="4603" max="4603" width="16.140625" style="1" customWidth="1"/>
    <col min="4604" max="4604" width="16" style="1" customWidth="1"/>
    <col min="4605" max="4608" width="9.140625" style="1"/>
    <col min="4609" max="4609" width="11" style="1" customWidth="1"/>
    <col min="4610" max="4610" width="25.42578125" style="1" customWidth="1"/>
    <col min="4611" max="4857" width="9.140625" style="1"/>
    <col min="4858" max="4858" width="20.42578125" style="1" customWidth="1"/>
    <col min="4859" max="4859" width="16.140625" style="1" customWidth="1"/>
    <col min="4860" max="4860" width="16" style="1" customWidth="1"/>
    <col min="4861" max="4864" width="9.140625" style="1"/>
    <col min="4865" max="4865" width="11" style="1" customWidth="1"/>
    <col min="4866" max="4866" width="25.42578125" style="1" customWidth="1"/>
    <col min="4867" max="5113" width="9.140625" style="1"/>
    <col min="5114" max="5114" width="20.42578125" style="1" customWidth="1"/>
    <col min="5115" max="5115" width="16.140625" style="1" customWidth="1"/>
    <col min="5116" max="5116" width="16" style="1" customWidth="1"/>
    <col min="5117" max="5120" width="9.140625" style="1"/>
    <col min="5121" max="5121" width="11" style="1" customWidth="1"/>
    <col min="5122" max="5122" width="25.42578125" style="1" customWidth="1"/>
    <col min="5123" max="5369" width="9.140625" style="1"/>
    <col min="5370" max="5370" width="20.42578125" style="1" customWidth="1"/>
    <col min="5371" max="5371" width="16.140625" style="1" customWidth="1"/>
    <col min="5372" max="5372" width="16" style="1" customWidth="1"/>
    <col min="5373" max="5376" width="9.140625" style="1"/>
    <col min="5377" max="5377" width="11" style="1" customWidth="1"/>
    <col min="5378" max="5378" width="25.42578125" style="1" customWidth="1"/>
    <col min="5379" max="5625" width="9.140625" style="1"/>
    <col min="5626" max="5626" width="20.42578125" style="1" customWidth="1"/>
    <col min="5627" max="5627" width="16.140625" style="1" customWidth="1"/>
    <col min="5628" max="5628" width="16" style="1" customWidth="1"/>
    <col min="5629" max="5632" width="9.140625" style="1"/>
    <col min="5633" max="5633" width="11" style="1" customWidth="1"/>
    <col min="5634" max="5634" width="25.42578125" style="1" customWidth="1"/>
    <col min="5635" max="5881" width="9.140625" style="1"/>
    <col min="5882" max="5882" width="20.42578125" style="1" customWidth="1"/>
    <col min="5883" max="5883" width="16.140625" style="1" customWidth="1"/>
    <col min="5884" max="5884" width="16" style="1" customWidth="1"/>
    <col min="5885" max="5888" width="9.140625" style="1"/>
    <col min="5889" max="5889" width="11" style="1" customWidth="1"/>
    <col min="5890" max="5890" width="25.42578125" style="1" customWidth="1"/>
    <col min="5891" max="6137" width="9.140625" style="1"/>
    <col min="6138" max="6138" width="20.42578125" style="1" customWidth="1"/>
    <col min="6139" max="6139" width="16.140625" style="1" customWidth="1"/>
    <col min="6140" max="6140" width="16" style="1" customWidth="1"/>
    <col min="6141" max="6144" width="9.140625" style="1"/>
    <col min="6145" max="6145" width="11" style="1" customWidth="1"/>
    <col min="6146" max="6146" width="25.42578125" style="1" customWidth="1"/>
    <col min="6147" max="6393" width="9.140625" style="1"/>
    <col min="6394" max="6394" width="20.42578125" style="1" customWidth="1"/>
    <col min="6395" max="6395" width="16.140625" style="1" customWidth="1"/>
    <col min="6396" max="6396" width="16" style="1" customWidth="1"/>
    <col min="6397" max="6400" width="9.140625" style="1"/>
    <col min="6401" max="6401" width="11" style="1" customWidth="1"/>
    <col min="6402" max="6402" width="25.42578125" style="1" customWidth="1"/>
    <col min="6403" max="6649" width="9.140625" style="1"/>
    <col min="6650" max="6650" width="20.42578125" style="1" customWidth="1"/>
    <col min="6651" max="6651" width="16.140625" style="1" customWidth="1"/>
    <col min="6652" max="6652" width="16" style="1" customWidth="1"/>
    <col min="6653" max="6656" width="9.140625" style="1"/>
    <col min="6657" max="6657" width="11" style="1" customWidth="1"/>
    <col min="6658" max="6658" width="25.42578125" style="1" customWidth="1"/>
    <col min="6659" max="6905" width="9.140625" style="1"/>
    <col min="6906" max="6906" width="20.42578125" style="1" customWidth="1"/>
    <col min="6907" max="6907" width="16.140625" style="1" customWidth="1"/>
    <col min="6908" max="6908" width="16" style="1" customWidth="1"/>
    <col min="6909" max="6912" width="9.140625" style="1"/>
    <col min="6913" max="6913" width="11" style="1" customWidth="1"/>
    <col min="6914" max="6914" width="25.42578125" style="1" customWidth="1"/>
    <col min="6915" max="7161" width="9.140625" style="1"/>
    <col min="7162" max="7162" width="20.42578125" style="1" customWidth="1"/>
    <col min="7163" max="7163" width="16.140625" style="1" customWidth="1"/>
    <col min="7164" max="7164" width="16" style="1" customWidth="1"/>
    <col min="7165" max="7168" width="9.140625" style="1"/>
    <col min="7169" max="7169" width="11" style="1" customWidth="1"/>
    <col min="7170" max="7170" width="25.42578125" style="1" customWidth="1"/>
    <col min="7171" max="7417" width="9.140625" style="1"/>
    <col min="7418" max="7418" width="20.42578125" style="1" customWidth="1"/>
    <col min="7419" max="7419" width="16.140625" style="1" customWidth="1"/>
    <col min="7420" max="7420" width="16" style="1" customWidth="1"/>
    <col min="7421" max="7424" width="9.140625" style="1"/>
    <col min="7425" max="7425" width="11" style="1" customWidth="1"/>
    <col min="7426" max="7426" width="25.42578125" style="1" customWidth="1"/>
    <col min="7427" max="7673" width="9.140625" style="1"/>
    <col min="7674" max="7674" width="20.42578125" style="1" customWidth="1"/>
    <col min="7675" max="7675" width="16.140625" style="1" customWidth="1"/>
    <col min="7676" max="7676" width="16" style="1" customWidth="1"/>
    <col min="7677" max="7680" width="9.140625" style="1"/>
    <col min="7681" max="7681" width="11" style="1" customWidth="1"/>
    <col min="7682" max="7682" width="25.42578125" style="1" customWidth="1"/>
    <col min="7683" max="7929" width="9.140625" style="1"/>
    <col min="7930" max="7930" width="20.42578125" style="1" customWidth="1"/>
    <col min="7931" max="7931" width="16.140625" style="1" customWidth="1"/>
    <col min="7932" max="7932" width="16" style="1" customWidth="1"/>
    <col min="7933" max="7936" width="9.140625" style="1"/>
    <col min="7937" max="7937" width="11" style="1" customWidth="1"/>
    <col min="7938" max="7938" width="25.42578125" style="1" customWidth="1"/>
    <col min="7939" max="8185" width="9.140625" style="1"/>
    <col min="8186" max="8186" width="20.42578125" style="1" customWidth="1"/>
    <col min="8187" max="8187" width="16.140625" style="1" customWidth="1"/>
    <col min="8188" max="8188" width="16" style="1" customWidth="1"/>
    <col min="8189" max="8192" width="9.140625" style="1"/>
    <col min="8193" max="8193" width="11" style="1" customWidth="1"/>
    <col min="8194" max="8194" width="25.42578125" style="1" customWidth="1"/>
    <col min="8195" max="8441" width="9.140625" style="1"/>
    <col min="8442" max="8442" width="20.42578125" style="1" customWidth="1"/>
    <col min="8443" max="8443" width="16.140625" style="1" customWidth="1"/>
    <col min="8444" max="8444" width="16" style="1" customWidth="1"/>
    <col min="8445" max="8448" width="9.140625" style="1"/>
    <col min="8449" max="8449" width="11" style="1" customWidth="1"/>
    <col min="8450" max="8450" width="25.42578125" style="1" customWidth="1"/>
    <col min="8451" max="8697" width="9.140625" style="1"/>
    <col min="8698" max="8698" width="20.42578125" style="1" customWidth="1"/>
    <col min="8699" max="8699" width="16.140625" style="1" customWidth="1"/>
    <col min="8700" max="8700" width="16" style="1" customWidth="1"/>
    <col min="8701" max="8704" width="9.140625" style="1"/>
    <col min="8705" max="8705" width="11" style="1" customWidth="1"/>
    <col min="8706" max="8706" width="25.42578125" style="1" customWidth="1"/>
    <col min="8707" max="8953" width="9.140625" style="1"/>
    <col min="8954" max="8954" width="20.42578125" style="1" customWidth="1"/>
    <col min="8955" max="8955" width="16.140625" style="1" customWidth="1"/>
    <col min="8956" max="8956" width="16" style="1" customWidth="1"/>
    <col min="8957" max="8960" width="9.140625" style="1"/>
    <col min="8961" max="8961" width="11" style="1" customWidth="1"/>
    <col min="8962" max="8962" width="25.42578125" style="1" customWidth="1"/>
    <col min="8963" max="9209" width="9.140625" style="1"/>
    <col min="9210" max="9210" width="20.42578125" style="1" customWidth="1"/>
    <col min="9211" max="9211" width="16.140625" style="1" customWidth="1"/>
    <col min="9212" max="9212" width="16" style="1" customWidth="1"/>
    <col min="9213" max="9216" width="9.140625" style="1"/>
    <col min="9217" max="9217" width="11" style="1" customWidth="1"/>
    <col min="9218" max="9218" width="25.42578125" style="1" customWidth="1"/>
    <col min="9219" max="9465" width="9.140625" style="1"/>
    <col min="9466" max="9466" width="20.42578125" style="1" customWidth="1"/>
    <col min="9467" max="9467" width="16.140625" style="1" customWidth="1"/>
    <col min="9468" max="9468" width="16" style="1" customWidth="1"/>
    <col min="9469" max="9472" width="9.140625" style="1"/>
    <col min="9473" max="9473" width="11" style="1" customWidth="1"/>
    <col min="9474" max="9474" width="25.42578125" style="1" customWidth="1"/>
    <col min="9475" max="9721" width="9.140625" style="1"/>
    <col min="9722" max="9722" width="20.42578125" style="1" customWidth="1"/>
    <col min="9723" max="9723" width="16.140625" style="1" customWidth="1"/>
    <col min="9724" max="9724" width="16" style="1" customWidth="1"/>
    <col min="9725" max="9728" width="9.140625" style="1"/>
    <col min="9729" max="9729" width="11" style="1" customWidth="1"/>
    <col min="9730" max="9730" width="25.42578125" style="1" customWidth="1"/>
    <col min="9731" max="9977" width="9.140625" style="1"/>
    <col min="9978" max="9978" width="20.42578125" style="1" customWidth="1"/>
    <col min="9979" max="9979" width="16.140625" style="1" customWidth="1"/>
    <col min="9980" max="9980" width="16" style="1" customWidth="1"/>
    <col min="9981" max="9984" width="9.140625" style="1"/>
    <col min="9985" max="9985" width="11" style="1" customWidth="1"/>
    <col min="9986" max="9986" width="25.42578125" style="1" customWidth="1"/>
    <col min="9987" max="10233" width="9.140625" style="1"/>
    <col min="10234" max="10234" width="20.42578125" style="1" customWidth="1"/>
    <col min="10235" max="10235" width="16.140625" style="1" customWidth="1"/>
    <col min="10236" max="10236" width="16" style="1" customWidth="1"/>
    <col min="10237" max="10240" width="9.140625" style="1"/>
    <col min="10241" max="10241" width="11" style="1" customWidth="1"/>
    <col min="10242" max="10242" width="25.42578125" style="1" customWidth="1"/>
    <col min="10243" max="10489" width="9.140625" style="1"/>
    <col min="10490" max="10490" width="20.42578125" style="1" customWidth="1"/>
    <col min="10491" max="10491" width="16.140625" style="1" customWidth="1"/>
    <col min="10492" max="10492" width="16" style="1" customWidth="1"/>
    <col min="10493" max="10496" width="9.140625" style="1"/>
    <col min="10497" max="10497" width="11" style="1" customWidth="1"/>
    <col min="10498" max="10498" width="25.42578125" style="1" customWidth="1"/>
    <col min="10499" max="10745" width="9.140625" style="1"/>
    <col min="10746" max="10746" width="20.42578125" style="1" customWidth="1"/>
    <col min="10747" max="10747" width="16.140625" style="1" customWidth="1"/>
    <col min="10748" max="10748" width="16" style="1" customWidth="1"/>
    <col min="10749" max="10752" width="9.140625" style="1"/>
    <col min="10753" max="10753" width="11" style="1" customWidth="1"/>
    <col min="10754" max="10754" width="25.42578125" style="1" customWidth="1"/>
    <col min="10755" max="11001" width="9.140625" style="1"/>
    <col min="11002" max="11002" width="20.42578125" style="1" customWidth="1"/>
    <col min="11003" max="11003" width="16.140625" style="1" customWidth="1"/>
    <col min="11004" max="11004" width="16" style="1" customWidth="1"/>
    <col min="11005" max="11008" width="9.140625" style="1"/>
    <col min="11009" max="11009" width="11" style="1" customWidth="1"/>
    <col min="11010" max="11010" width="25.42578125" style="1" customWidth="1"/>
    <col min="11011" max="11257" width="9.140625" style="1"/>
    <col min="11258" max="11258" width="20.42578125" style="1" customWidth="1"/>
    <col min="11259" max="11259" width="16.140625" style="1" customWidth="1"/>
    <col min="11260" max="11260" width="16" style="1" customWidth="1"/>
    <col min="11261" max="11264" width="9.140625" style="1"/>
    <col min="11265" max="11265" width="11" style="1" customWidth="1"/>
    <col min="11266" max="11266" width="25.42578125" style="1" customWidth="1"/>
    <col min="11267" max="11513" width="9.140625" style="1"/>
    <col min="11514" max="11514" width="20.42578125" style="1" customWidth="1"/>
    <col min="11515" max="11515" width="16.140625" style="1" customWidth="1"/>
    <col min="11516" max="11516" width="16" style="1" customWidth="1"/>
    <col min="11517" max="11520" width="9.140625" style="1"/>
    <col min="11521" max="11521" width="11" style="1" customWidth="1"/>
    <col min="11522" max="11522" width="25.42578125" style="1" customWidth="1"/>
    <col min="11523" max="11769" width="9.140625" style="1"/>
    <col min="11770" max="11770" width="20.42578125" style="1" customWidth="1"/>
    <col min="11771" max="11771" width="16.140625" style="1" customWidth="1"/>
    <col min="11772" max="11772" width="16" style="1" customWidth="1"/>
    <col min="11773" max="11776" width="9.140625" style="1"/>
    <col min="11777" max="11777" width="11" style="1" customWidth="1"/>
    <col min="11778" max="11778" width="25.42578125" style="1" customWidth="1"/>
    <col min="11779" max="12025" width="9.140625" style="1"/>
    <col min="12026" max="12026" width="20.42578125" style="1" customWidth="1"/>
    <col min="12027" max="12027" width="16.140625" style="1" customWidth="1"/>
    <col min="12028" max="12028" width="16" style="1" customWidth="1"/>
    <col min="12029" max="12032" width="9.140625" style="1"/>
    <col min="12033" max="12033" width="11" style="1" customWidth="1"/>
    <col min="12034" max="12034" width="25.42578125" style="1" customWidth="1"/>
    <col min="12035" max="12281" width="9.140625" style="1"/>
    <col min="12282" max="12282" width="20.42578125" style="1" customWidth="1"/>
    <col min="12283" max="12283" width="16.140625" style="1" customWidth="1"/>
    <col min="12284" max="12284" width="16" style="1" customWidth="1"/>
    <col min="12285" max="12288" width="9.140625" style="1"/>
    <col min="12289" max="12289" width="11" style="1" customWidth="1"/>
    <col min="12290" max="12290" width="25.42578125" style="1" customWidth="1"/>
    <col min="12291" max="12537" width="9.140625" style="1"/>
    <col min="12538" max="12538" width="20.42578125" style="1" customWidth="1"/>
    <col min="12539" max="12539" width="16.140625" style="1" customWidth="1"/>
    <col min="12540" max="12540" width="16" style="1" customWidth="1"/>
    <col min="12541" max="12544" width="9.140625" style="1"/>
    <col min="12545" max="12545" width="11" style="1" customWidth="1"/>
    <col min="12546" max="12546" width="25.42578125" style="1" customWidth="1"/>
    <col min="12547" max="12793" width="9.140625" style="1"/>
    <col min="12794" max="12794" width="20.42578125" style="1" customWidth="1"/>
    <col min="12795" max="12795" width="16.140625" style="1" customWidth="1"/>
    <col min="12796" max="12796" width="16" style="1" customWidth="1"/>
    <col min="12797" max="12800" width="9.140625" style="1"/>
    <col min="12801" max="12801" width="11" style="1" customWidth="1"/>
    <col min="12802" max="12802" width="25.42578125" style="1" customWidth="1"/>
    <col min="12803" max="13049" width="9.140625" style="1"/>
    <col min="13050" max="13050" width="20.42578125" style="1" customWidth="1"/>
    <col min="13051" max="13051" width="16.140625" style="1" customWidth="1"/>
    <col min="13052" max="13052" width="16" style="1" customWidth="1"/>
    <col min="13053" max="13056" width="9.140625" style="1"/>
    <col min="13057" max="13057" width="11" style="1" customWidth="1"/>
    <col min="13058" max="13058" width="25.42578125" style="1" customWidth="1"/>
    <col min="13059" max="13305" width="9.140625" style="1"/>
    <col min="13306" max="13306" width="20.42578125" style="1" customWidth="1"/>
    <col min="13307" max="13307" width="16.140625" style="1" customWidth="1"/>
    <col min="13308" max="13308" width="16" style="1" customWidth="1"/>
    <col min="13309" max="13312" width="9.140625" style="1"/>
    <col min="13313" max="13313" width="11" style="1" customWidth="1"/>
    <col min="13314" max="13314" width="25.42578125" style="1" customWidth="1"/>
    <col min="13315" max="13561" width="9.140625" style="1"/>
    <col min="13562" max="13562" width="20.42578125" style="1" customWidth="1"/>
    <col min="13563" max="13563" width="16.140625" style="1" customWidth="1"/>
    <col min="13564" max="13564" width="16" style="1" customWidth="1"/>
    <col min="13565" max="13568" width="9.140625" style="1"/>
    <col min="13569" max="13569" width="11" style="1" customWidth="1"/>
    <col min="13570" max="13570" width="25.42578125" style="1" customWidth="1"/>
    <col min="13571" max="13817" width="9.140625" style="1"/>
    <col min="13818" max="13818" width="20.42578125" style="1" customWidth="1"/>
    <col min="13819" max="13819" width="16.140625" style="1" customWidth="1"/>
    <col min="13820" max="13820" width="16" style="1" customWidth="1"/>
    <col min="13821" max="13824" width="9.140625" style="1"/>
    <col min="13825" max="13825" width="11" style="1" customWidth="1"/>
    <col min="13826" max="13826" width="25.42578125" style="1" customWidth="1"/>
    <col min="13827" max="14073" width="9.140625" style="1"/>
    <col min="14074" max="14074" width="20.42578125" style="1" customWidth="1"/>
    <col min="14075" max="14075" width="16.140625" style="1" customWidth="1"/>
    <col min="14076" max="14076" width="16" style="1" customWidth="1"/>
    <col min="14077" max="14080" width="9.140625" style="1"/>
    <col min="14081" max="14081" width="11" style="1" customWidth="1"/>
    <col min="14082" max="14082" width="25.42578125" style="1" customWidth="1"/>
    <col min="14083" max="14329" width="9.140625" style="1"/>
    <col min="14330" max="14330" width="20.42578125" style="1" customWidth="1"/>
    <col min="14331" max="14331" width="16.140625" style="1" customWidth="1"/>
    <col min="14332" max="14332" width="16" style="1" customWidth="1"/>
    <col min="14333" max="14336" width="9.140625" style="1"/>
    <col min="14337" max="14337" width="11" style="1" customWidth="1"/>
    <col min="14338" max="14338" width="25.42578125" style="1" customWidth="1"/>
    <col min="14339" max="14585" width="9.140625" style="1"/>
    <col min="14586" max="14586" width="20.42578125" style="1" customWidth="1"/>
    <col min="14587" max="14587" width="16.140625" style="1" customWidth="1"/>
    <col min="14588" max="14588" width="16" style="1" customWidth="1"/>
    <col min="14589" max="14592" width="9.140625" style="1"/>
    <col min="14593" max="14593" width="11" style="1" customWidth="1"/>
    <col min="14594" max="14594" width="25.42578125" style="1" customWidth="1"/>
    <col min="14595" max="14841" width="9.140625" style="1"/>
    <col min="14842" max="14842" width="20.42578125" style="1" customWidth="1"/>
    <col min="14843" max="14843" width="16.140625" style="1" customWidth="1"/>
    <col min="14844" max="14844" width="16" style="1" customWidth="1"/>
    <col min="14845" max="14848" width="9.140625" style="1"/>
    <col min="14849" max="14849" width="11" style="1" customWidth="1"/>
    <col min="14850" max="14850" width="25.42578125" style="1" customWidth="1"/>
    <col min="14851" max="15097" width="9.140625" style="1"/>
    <col min="15098" max="15098" width="20.42578125" style="1" customWidth="1"/>
    <col min="15099" max="15099" width="16.140625" style="1" customWidth="1"/>
    <col min="15100" max="15100" width="16" style="1" customWidth="1"/>
    <col min="15101" max="15104" width="9.140625" style="1"/>
    <col min="15105" max="15105" width="11" style="1" customWidth="1"/>
    <col min="15106" max="15106" width="25.42578125" style="1" customWidth="1"/>
    <col min="15107" max="15353" width="9.140625" style="1"/>
    <col min="15354" max="15354" width="20.42578125" style="1" customWidth="1"/>
    <col min="15355" max="15355" width="16.140625" style="1" customWidth="1"/>
    <col min="15356" max="15356" width="16" style="1" customWidth="1"/>
    <col min="15357" max="15360" width="9.140625" style="1"/>
    <col min="15361" max="15361" width="11" style="1" customWidth="1"/>
    <col min="15362" max="15362" width="25.42578125" style="1" customWidth="1"/>
    <col min="15363" max="15609" width="9.140625" style="1"/>
    <col min="15610" max="15610" width="20.42578125" style="1" customWidth="1"/>
    <col min="15611" max="15611" width="16.140625" style="1" customWidth="1"/>
    <col min="15612" max="15612" width="16" style="1" customWidth="1"/>
    <col min="15613" max="15616" width="9.140625" style="1"/>
    <col min="15617" max="15617" width="11" style="1" customWidth="1"/>
    <col min="15618" max="15618" width="25.42578125" style="1" customWidth="1"/>
    <col min="15619" max="15865" width="9.140625" style="1"/>
    <col min="15866" max="15866" width="20.42578125" style="1" customWidth="1"/>
    <col min="15867" max="15867" width="16.140625" style="1" customWidth="1"/>
    <col min="15868" max="15868" width="16" style="1" customWidth="1"/>
    <col min="15869" max="15872" width="9.140625" style="1"/>
    <col min="15873" max="15873" width="11" style="1" customWidth="1"/>
    <col min="15874" max="15874" width="25.42578125" style="1" customWidth="1"/>
    <col min="15875" max="16121" width="9.140625" style="1"/>
    <col min="16122" max="16122" width="20.42578125" style="1" customWidth="1"/>
    <col min="16123" max="16123" width="16.140625" style="1" customWidth="1"/>
    <col min="16124" max="16124" width="16" style="1" customWidth="1"/>
    <col min="16125" max="16128" width="9.140625" style="1"/>
    <col min="16129" max="16129" width="11" style="1" customWidth="1"/>
    <col min="16130" max="16130" width="25.42578125" style="1" customWidth="1"/>
    <col min="16131" max="16384" width="9.140625" style="1"/>
  </cols>
  <sheetData>
    <row r="1" spans="1:13" s="2" customFormat="1">
      <c r="A1" s="3" t="s">
        <v>150</v>
      </c>
    </row>
    <row r="2" spans="1:13" s="14" customFormat="1" ht="18.75">
      <c r="A2" s="14" t="s">
        <v>116</v>
      </c>
    </row>
    <row r="3" spans="1:13" s="14" customFormat="1" ht="18.75">
      <c r="A3" s="14" t="s">
        <v>117</v>
      </c>
    </row>
    <row r="4" spans="1:13" s="12" customFormat="1" ht="18.75">
      <c r="C4" s="37"/>
      <c r="D4" s="37"/>
    </row>
    <row r="5" spans="1:13" s="12" customFormat="1" ht="18.75">
      <c r="A5" s="92" t="s">
        <v>104</v>
      </c>
      <c r="B5" s="92" t="s">
        <v>105</v>
      </c>
      <c r="C5" s="93" t="s">
        <v>106</v>
      </c>
      <c r="D5" s="93" t="s">
        <v>107</v>
      </c>
      <c r="E5" s="92" t="s">
        <v>108</v>
      </c>
      <c r="F5" s="92" t="s">
        <v>109</v>
      </c>
    </row>
    <row r="6" spans="1:13" s="12" customFormat="1" ht="18.75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89" t="s">
        <v>176</v>
      </c>
      <c r="I8" s="88"/>
      <c r="J8" s="88"/>
    </row>
    <row r="9" spans="1:13" s="12" customFormat="1" ht="18.75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89" t="s">
        <v>177</v>
      </c>
      <c r="I13" s="88"/>
      <c r="J13" s="88"/>
      <c r="K13" s="88"/>
      <c r="L13" s="88"/>
      <c r="M13" s="88"/>
    </row>
    <row r="14" spans="1:13" s="12" customFormat="1" ht="18.75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7" s="12" customFormat="1" ht="18.75">
      <c r="A33" s="107" t="s">
        <v>113</v>
      </c>
      <c r="B33" s="107" t="s">
        <v>114</v>
      </c>
      <c r="C33" s="108">
        <v>40455</v>
      </c>
      <c r="D33" s="108">
        <v>40459</v>
      </c>
      <c r="E33" s="107">
        <v>49</v>
      </c>
      <c r="F33" s="107" t="s">
        <v>115</v>
      </c>
    </row>
    <row r="34" spans="1:7" s="109" customFormat="1" ht="18.75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  <c r="G34" s="106"/>
    </row>
    <row r="35" spans="1:7" s="12" customFormat="1" ht="18.75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7" s="12" customFormat="1" ht="18.75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7" s="12" customFormat="1" ht="18.75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7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7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7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7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7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7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7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7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นางสาว สาวิตรี สว่างทิศ&amp;C&amp;"TH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abSelected="1" topLeftCell="A10" workbookViewId="0">
      <selection activeCell="G19" sqref="G19"/>
    </sheetView>
  </sheetViews>
  <sheetFormatPr defaultRowHeight="21"/>
  <cols>
    <col min="1" max="1" width="9.140625" style="4"/>
    <col min="2" max="2" width="19.85546875" style="2" customWidth="1"/>
    <col min="3" max="3" width="13.42578125" style="2" customWidth="1"/>
    <col min="4" max="4" width="25" style="2" customWidth="1"/>
    <col min="5" max="11" width="9.140625" style="2"/>
    <col min="12" max="12" width="10.42578125" style="2" customWidth="1"/>
    <col min="13" max="16384" width="9.140625" style="2"/>
  </cols>
  <sheetData>
    <row r="1" spans="1:7">
      <c r="A1" s="5" t="s">
        <v>3</v>
      </c>
    </row>
    <row r="2" spans="1:7" s="14" customFormat="1" ht="18.75">
      <c r="A2" s="43">
        <v>1</v>
      </c>
      <c r="B2" s="14" t="s">
        <v>2</v>
      </c>
    </row>
    <row r="3" spans="1:7" s="14" customFormat="1" ht="18.75">
      <c r="A3" s="42"/>
      <c r="B3" s="21"/>
    </row>
    <row r="4" spans="1:7" s="14" customFormat="1" ht="18.75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>
      <c r="A12" s="42"/>
    </row>
    <row r="13" spans="1:7" s="14" customFormat="1" ht="18.75">
      <c r="A13" s="42"/>
      <c r="B13" s="21" t="s">
        <v>19</v>
      </c>
    </row>
    <row r="14" spans="1:7" s="14" customFormat="1" ht="18.75">
      <c r="A14" s="42"/>
      <c r="B14" s="21"/>
    </row>
    <row r="15" spans="1:7" s="14" customFormat="1" ht="18.75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>
      <c r="A23" s="79"/>
      <c r="B23" s="80"/>
      <c r="C23" s="78"/>
      <c r="D23" s="17"/>
    </row>
    <row r="24" spans="1:7" s="14" customFormat="1" ht="18.75">
      <c r="A24" s="79"/>
      <c r="B24" s="80"/>
      <c r="C24" s="78"/>
      <c r="D24" s="17"/>
    </row>
    <row r="25" spans="1:7" s="14" customFormat="1" ht="18.75">
      <c r="A25" s="42"/>
    </row>
    <row r="26" spans="1:7" s="14" customFormat="1" ht="18.75"/>
    <row r="27" spans="1:7" s="14" customFormat="1" ht="18.75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workbookViewId="0">
      <selection activeCell="F6" sqref="F6"/>
    </sheetView>
  </sheetViews>
  <sheetFormatPr defaultRowHeight="21"/>
  <cols>
    <col min="1" max="1" width="5.7109375" style="7" customWidth="1"/>
    <col min="2" max="2" width="5.5703125" style="7" customWidth="1"/>
    <col min="3" max="3" width="8.85546875" style="7" customWidth="1"/>
    <col min="4" max="4" width="12" style="7" customWidth="1"/>
    <col min="5" max="9" width="14.85546875" style="7" customWidth="1"/>
    <col min="10" max="10" width="31.7109375" style="7" customWidth="1"/>
    <col min="11" max="11" width="12.85546875" style="7" customWidth="1"/>
    <col min="12" max="12" width="15.28515625" style="7" customWidth="1"/>
    <col min="13" max="13" width="17.5703125" style="7" customWidth="1"/>
    <col min="14" max="14" width="23.28515625" style="7" customWidth="1"/>
    <col min="15" max="16384" width="9.140625" style="7"/>
  </cols>
  <sheetData>
    <row r="1" spans="1:10" s="6" customFormat="1">
      <c r="A1" s="8" t="s">
        <v>35</v>
      </c>
    </row>
    <row r="2" spans="1:10" s="48" customFormat="1" ht="18.75">
      <c r="A2" s="48" t="s">
        <v>36</v>
      </c>
    </row>
    <row r="3" spans="1:10" s="49" customFormat="1" ht="19.5" thickBot="1">
      <c r="A3" s="81"/>
      <c r="B3" s="81" t="s">
        <v>159</v>
      </c>
      <c r="C3" s="81"/>
      <c r="D3" s="81"/>
      <c r="E3" s="81"/>
      <c r="F3" s="81" t="s">
        <v>160</v>
      </c>
      <c r="G3" s="81"/>
      <c r="H3" s="81"/>
      <c r="I3" s="81"/>
      <c r="J3" s="81"/>
    </row>
    <row r="4" spans="1:10" s="50" customFormat="1" ht="56.25">
      <c r="A4" s="82" t="s">
        <v>67</v>
      </c>
      <c r="B4" s="82" t="s">
        <v>21</v>
      </c>
      <c r="C4" s="82" t="s">
        <v>0</v>
      </c>
      <c r="D4" s="82" t="s">
        <v>22</v>
      </c>
      <c r="E4" s="82" t="s">
        <v>23</v>
      </c>
      <c r="F4" s="82" t="s">
        <v>24</v>
      </c>
      <c r="G4" s="82" t="s">
        <v>25</v>
      </c>
      <c r="H4" s="82" t="s">
        <v>26</v>
      </c>
      <c r="I4" s="82" t="s">
        <v>27</v>
      </c>
      <c r="J4" s="82" t="s">
        <v>28</v>
      </c>
    </row>
    <row r="5" spans="1:10" s="51" customFormat="1" ht="18.75" customHeight="1">
      <c r="A5" s="70">
        <v>1</v>
      </c>
      <c r="B5" s="71" t="s">
        <v>29</v>
      </c>
      <c r="C5" s="71" t="s">
        <v>33</v>
      </c>
      <c r="D5" s="70">
        <v>3</v>
      </c>
      <c r="E5" s="70">
        <v>4</v>
      </c>
      <c r="F5" s="70">
        <v>4</v>
      </c>
      <c r="G5" s="70"/>
      <c r="H5" s="70"/>
      <c r="I5" s="70"/>
      <c r="J5" s="70"/>
    </row>
    <row r="6" spans="1:10" s="51" customFormat="1" ht="18.75" customHeight="1">
      <c r="A6" s="70">
        <v>2</v>
      </c>
      <c r="B6" s="71" t="s">
        <v>31</v>
      </c>
      <c r="C6" s="71" t="s">
        <v>34</v>
      </c>
      <c r="D6" s="70">
        <v>2</v>
      </c>
      <c r="E6" s="70">
        <v>2</v>
      </c>
      <c r="F6" s="70">
        <v>5</v>
      </c>
      <c r="G6" s="70"/>
      <c r="H6" s="70"/>
      <c r="I6" s="70"/>
      <c r="J6" s="70"/>
    </row>
    <row r="7" spans="1:10" s="51" customFormat="1" ht="18.75" customHeight="1">
      <c r="A7" s="70">
        <v>3</v>
      </c>
      <c r="B7" s="71"/>
      <c r="C7" s="71"/>
      <c r="D7" s="70"/>
      <c r="E7" s="70"/>
      <c r="F7" s="70"/>
      <c r="G7" s="70"/>
      <c r="H7" s="70"/>
      <c r="I7" s="70"/>
      <c r="J7" s="70"/>
    </row>
    <row r="8" spans="1:10" s="51" customFormat="1" ht="18.75" customHeight="1">
      <c r="A8" s="70">
        <v>4</v>
      </c>
      <c r="B8" s="71"/>
      <c r="C8" s="71"/>
      <c r="D8" s="70"/>
      <c r="E8" s="70"/>
      <c r="F8" s="70"/>
      <c r="G8" s="70"/>
      <c r="H8" s="70"/>
      <c r="I8" s="70"/>
      <c r="J8" s="70"/>
    </row>
    <row r="9" spans="1:10" s="51" customFormat="1" ht="18.75" customHeight="1">
      <c r="A9" s="70">
        <v>5</v>
      </c>
      <c r="B9" s="71"/>
      <c r="C9" s="71"/>
      <c r="D9" s="70"/>
      <c r="E9" s="70"/>
      <c r="F9" s="70"/>
      <c r="G9" s="70"/>
      <c r="H9" s="70"/>
      <c r="I9" s="70"/>
      <c r="J9" s="70"/>
    </row>
    <row r="10" spans="1:10" s="52" customFormat="1" ht="9.75" customHeight="1"/>
    <row r="11" spans="1:10" s="52" customFormat="1" ht="16.5" customHeight="1">
      <c r="A11" s="53"/>
      <c r="B11" s="54" t="s">
        <v>21</v>
      </c>
      <c r="C11" s="69" t="s">
        <v>0</v>
      </c>
    </row>
    <row r="12" spans="1:10" s="52" customFormat="1" ht="16.5" customHeight="1">
      <c r="B12" s="52" t="s">
        <v>29</v>
      </c>
      <c r="C12" s="12" t="s">
        <v>30</v>
      </c>
    </row>
    <row r="13" spans="1:10" s="52" customFormat="1" ht="16.5" customHeight="1">
      <c r="B13" s="52" t="s">
        <v>31</v>
      </c>
      <c r="C13" s="12" t="s">
        <v>32</v>
      </c>
    </row>
    <row r="14" spans="1:10" s="52" customFormat="1" ht="16.5" customHeight="1">
      <c r="C14" s="12" t="s">
        <v>33</v>
      </c>
      <c r="D14" s="55">
        <v>1</v>
      </c>
    </row>
    <row r="15" spans="1:10" s="52" customFormat="1" ht="16.5" customHeight="1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RowHeight="21"/>
  <cols>
    <col min="1" max="1" width="5.140625" style="4" customWidth="1"/>
    <col min="2" max="2" width="8.28515625" style="2" customWidth="1"/>
    <col min="3" max="3" width="11.5703125" style="2" customWidth="1"/>
    <col min="4" max="4" width="15.7109375" style="2" customWidth="1"/>
    <col min="5" max="5" width="4.7109375" style="2" customWidth="1"/>
    <col min="6" max="6" width="9.140625" style="2"/>
    <col min="7" max="7" width="6.28515625" style="2" customWidth="1"/>
    <col min="8" max="16384" width="9.140625" style="2"/>
  </cols>
  <sheetData>
    <row r="1" spans="1:8">
      <c r="A1" s="5" t="s">
        <v>51</v>
      </c>
    </row>
    <row r="2" spans="1:8" s="14" customFormat="1" ht="18.75">
      <c r="A2" s="56"/>
      <c r="B2" s="21" t="s">
        <v>46</v>
      </c>
    </row>
    <row r="3" spans="1:8" s="14" customFormat="1" ht="18.75">
      <c r="A3" s="56"/>
      <c r="B3" s="57" t="s">
        <v>47</v>
      </c>
    </row>
    <row r="4" spans="1:8" s="14" customFormat="1" ht="54" customHeight="1">
      <c r="A4" s="56"/>
      <c r="B4" s="102" t="s">
        <v>48</v>
      </c>
      <c r="C4" s="102"/>
      <c r="D4" s="102"/>
      <c r="E4" s="102"/>
      <c r="F4" s="102"/>
      <c r="G4" s="102"/>
    </row>
    <row r="5" spans="1:8" s="14" customFormat="1" ht="18.75">
      <c r="A5" s="42"/>
      <c r="B5" s="86"/>
      <c r="C5" s="43">
        <v>1</v>
      </c>
      <c r="D5" s="58" t="s">
        <v>49</v>
      </c>
    </row>
    <row r="6" spans="1:8" s="14" customFormat="1" ht="18.75">
      <c r="A6" s="42"/>
      <c r="B6" s="40" t="s">
        <v>20</v>
      </c>
    </row>
    <row r="7" spans="1:8" s="14" customFormat="1" ht="18.75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>
      <c r="A9" s="59"/>
      <c r="B9" s="60"/>
      <c r="C9" s="60" t="s">
        <v>31</v>
      </c>
      <c r="D9" s="59"/>
      <c r="H9" s="58"/>
    </row>
    <row r="10" spans="1:8" s="14" customFormat="1">
      <c r="A10" s="4"/>
      <c r="B10" s="2"/>
      <c r="C10" s="2"/>
      <c r="D10" s="2"/>
      <c r="H10" s="58"/>
    </row>
    <row r="11" spans="1:8" s="14" customFormat="1">
      <c r="A11" s="4"/>
      <c r="B11" s="2"/>
      <c r="C11" s="2"/>
      <c r="D11" s="2"/>
      <c r="H11" s="58"/>
    </row>
    <row r="12" spans="1:8" s="14" customFormat="1">
      <c r="A12" s="4"/>
      <c r="B12" s="2"/>
      <c r="C12" s="2"/>
      <c r="D12" s="2"/>
      <c r="H12" s="58"/>
    </row>
    <row r="13" spans="1:8" s="14" customFormat="1">
      <c r="A13" s="4"/>
      <c r="B13" s="2"/>
      <c r="C13" s="2"/>
      <c r="D13" s="2"/>
      <c r="H13" s="58"/>
    </row>
    <row r="14" spans="1:8" s="14" customFormat="1">
      <c r="A14" s="4"/>
      <c r="B14" s="2"/>
      <c r="C14" s="2"/>
      <c r="D14" s="2"/>
      <c r="H14" s="58"/>
    </row>
    <row r="15" spans="1:8" s="14" customFormat="1">
      <c r="A15" s="4"/>
      <c r="B15" s="2"/>
      <c r="C15" s="2"/>
      <c r="D15" s="2"/>
    </row>
    <row r="16" spans="1:8" s="14" customFormat="1">
      <c r="A16" s="4"/>
      <c r="B16" s="2"/>
      <c r="C16" s="2"/>
      <c r="D16" s="2"/>
    </row>
    <row r="17" spans="8:8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B12" sqref="B12"/>
    </sheetView>
  </sheetViews>
  <sheetFormatPr defaultRowHeight="21"/>
  <cols>
    <col min="1" max="1" width="14.5703125" style="4" customWidth="1"/>
    <col min="2" max="2" width="17.7109375" style="2" customWidth="1"/>
    <col min="3" max="3" width="41.7109375" style="2" customWidth="1"/>
    <col min="4" max="4" width="49.85546875" style="2" customWidth="1"/>
    <col min="5" max="5" width="27.85546875" style="2" customWidth="1"/>
    <col min="6" max="6" width="52" style="2" customWidth="1"/>
    <col min="7" max="7" width="37.7109375" style="2" customWidth="1"/>
    <col min="8" max="8" width="42.85546875" style="2" bestFit="1" customWidth="1"/>
    <col min="9" max="16384" width="9.140625" style="2"/>
  </cols>
  <sheetData>
    <row r="1" spans="1:8">
      <c r="A1" s="5" t="s">
        <v>52</v>
      </c>
    </row>
    <row r="2" spans="1:8" s="14" customFormat="1" ht="23.25" customHeight="1">
      <c r="A2" s="56"/>
      <c r="B2" s="102" t="s">
        <v>54</v>
      </c>
      <c r="C2" s="102"/>
      <c r="D2" s="102"/>
      <c r="E2" s="102"/>
      <c r="F2" s="102"/>
      <c r="G2" s="13"/>
      <c r="H2" s="13"/>
    </row>
    <row r="3" spans="1:8" s="14" customFormat="1" ht="18.75">
      <c r="A3" s="42"/>
      <c r="B3" s="43">
        <v>1</v>
      </c>
      <c r="C3" s="58" t="s">
        <v>53</v>
      </c>
    </row>
    <row r="4" spans="1:8" s="14" customFormat="1" ht="18.75">
      <c r="A4" s="42"/>
      <c r="C4" s="58"/>
    </row>
    <row r="5" spans="1:8" s="14" customFormat="1" ht="18.75">
      <c r="A5" s="42"/>
      <c r="C5" s="58"/>
    </row>
    <row r="6" spans="1:8" s="14" customFormat="1" ht="24.75" customHeight="1">
      <c r="A6" s="42"/>
      <c r="C6" s="58"/>
    </row>
    <row r="7" spans="1:8" s="14" customFormat="1" ht="24.75" customHeight="1">
      <c r="A7" s="42"/>
      <c r="C7" s="58"/>
    </row>
    <row r="8" spans="1:8" s="14" customFormat="1" ht="24.75" customHeight="1">
      <c r="A8" s="42"/>
      <c r="C8" s="58"/>
    </row>
    <row r="9" spans="1:8" s="14" customFormat="1" ht="24.75" customHeight="1">
      <c r="A9" s="42"/>
      <c r="C9" s="58"/>
    </row>
    <row r="10" spans="1:8" s="14" customFormat="1" ht="18.75">
      <c r="A10" s="42"/>
      <c r="B10" s="62"/>
      <c r="C10" s="58"/>
    </row>
    <row r="11" spans="1:8" s="14" customFormat="1" ht="18.75">
      <c r="A11" s="42"/>
      <c r="B11" s="62"/>
      <c r="C11" s="62"/>
    </row>
    <row r="12" spans="1:8" s="14" customFormat="1" ht="18.75">
      <c r="A12" s="42"/>
      <c r="B12" s="62"/>
      <c r="C12" s="62"/>
      <c r="D12" s="63"/>
    </row>
    <row r="13" spans="1:8" s="14" customFormat="1" ht="18.75">
      <c r="A13" s="43">
        <v>2</v>
      </c>
      <c r="B13" s="58" t="s">
        <v>175</v>
      </c>
      <c r="C13" s="62"/>
    </row>
    <row r="14" spans="1:8" s="14" customFormat="1" ht="18.75">
      <c r="A14" s="42"/>
      <c r="B14" s="62"/>
      <c r="C14" s="62"/>
    </row>
    <row r="15" spans="1:8" s="14" customFormat="1" ht="18.75">
      <c r="A15" s="42"/>
      <c r="B15" s="62"/>
      <c r="C15" s="62"/>
    </row>
    <row r="16" spans="1:8" s="14" customFormat="1" ht="18.75">
      <c r="A16" s="42"/>
      <c r="B16" s="62"/>
      <c r="C16" s="62"/>
    </row>
    <row r="17" spans="1:3" s="14" customFormat="1" ht="18.75">
      <c r="A17" s="42"/>
      <c r="B17" s="62"/>
      <c r="C17" s="62"/>
    </row>
    <row r="18" spans="1:3" s="14" customFormat="1" ht="18.75">
      <c r="A18" s="42"/>
      <c r="B18" s="62"/>
      <c r="C18" s="62"/>
    </row>
    <row r="19" spans="1:3" s="14" customFormat="1" ht="18.75">
      <c r="A19" s="42"/>
      <c r="B19" s="62"/>
      <c r="C19" s="62"/>
    </row>
    <row r="20" spans="1:3" s="14" customFormat="1" ht="18.75">
      <c r="A20" s="42"/>
      <c r="B20" s="62"/>
      <c r="C20" s="62"/>
    </row>
    <row r="21" spans="1:3" s="14" customFormat="1" ht="18.75">
      <c r="A21" s="42"/>
      <c r="B21" s="62"/>
    </row>
    <row r="22" spans="1:3" s="14" customFormat="1" ht="18.75">
      <c r="A22" s="42"/>
      <c r="B22" s="62"/>
      <c r="C22" s="62"/>
    </row>
    <row r="23" spans="1:3" s="14" customFormat="1" ht="18.75">
      <c r="A23" s="42"/>
      <c r="B23" s="62"/>
      <c r="C23" s="62"/>
    </row>
    <row r="24" spans="1:3" s="14" customFormat="1" ht="18.75">
      <c r="A24" s="42"/>
      <c r="B24" s="62"/>
      <c r="C24" s="62"/>
    </row>
    <row r="25" spans="1:3" s="14" customFormat="1" ht="18.75">
      <c r="A25" s="42"/>
    </row>
    <row r="26" spans="1:3" s="14" customFormat="1" ht="18.75">
      <c r="A26" s="42"/>
    </row>
    <row r="27" spans="1:3" s="14" customFormat="1" ht="18.75">
      <c r="A27" s="42"/>
    </row>
    <row r="28" spans="1:3" s="14" customFormat="1" ht="18.75">
      <c r="A28" s="42"/>
    </row>
    <row r="29" spans="1:3" s="14" customFormat="1" ht="18.75">
      <c r="A29" s="42"/>
    </row>
    <row r="30" spans="1:3" s="14" customFormat="1" ht="18.75">
      <c r="A30" s="42"/>
    </row>
    <row r="31" spans="1:3" s="14" customFormat="1" ht="18.75">
      <c r="A31" s="42"/>
    </row>
    <row r="32" spans="1:3" s="14" customFormat="1" ht="18.75">
      <c r="A32" s="42"/>
    </row>
    <row r="33" spans="1:3" s="14" customFormat="1" ht="18.75">
      <c r="A33" s="42"/>
    </row>
    <row r="34" spans="1:3" s="14" customFormat="1" ht="18.75">
      <c r="A34" s="42"/>
    </row>
    <row r="35" spans="1:3" s="14" customFormat="1" ht="18.75">
      <c r="A35" s="42"/>
    </row>
    <row r="36" spans="1:3" s="14" customFormat="1" ht="18.75">
      <c r="A36" s="42"/>
    </row>
    <row r="37" spans="1:3" s="14" customFormat="1" ht="18.75">
      <c r="A37" s="42"/>
    </row>
    <row r="38" spans="1:3" s="14" customFormat="1" ht="18.75">
      <c r="A38" s="42"/>
    </row>
    <row r="39" spans="1:3" s="14" customFormat="1" ht="18.75">
      <c r="A39" s="42"/>
    </row>
    <row r="40" spans="1:3">
      <c r="A40"/>
      <c r="B40"/>
      <c r="C40"/>
    </row>
    <row r="41" spans="1:3">
      <c r="A41"/>
      <c r="B41"/>
      <c r="C41"/>
    </row>
    <row r="42" spans="1:3">
      <c r="A42"/>
      <c r="B42"/>
      <c r="C42"/>
    </row>
    <row r="43" spans="1:3">
      <c r="A43"/>
      <c r="B43"/>
      <c r="C43"/>
    </row>
    <row r="44" spans="1:3">
      <c r="A44"/>
      <c r="B44"/>
      <c r="C44"/>
    </row>
    <row r="45" spans="1:3">
      <c r="A45"/>
      <c r="B45"/>
      <c r="C45"/>
    </row>
    <row r="46" spans="1:3">
      <c r="A46"/>
      <c r="B46"/>
      <c r="C46"/>
    </row>
    <row r="47" spans="1:3">
      <c r="A47"/>
      <c r="B47"/>
      <c r="C47"/>
    </row>
    <row r="48" spans="1:3">
      <c r="A48"/>
      <c r="B48"/>
      <c r="C48"/>
    </row>
    <row r="49" spans="1:3">
      <c r="A49"/>
      <c r="B49"/>
      <c r="C49"/>
    </row>
    <row r="50" spans="1:3">
      <c r="A50"/>
      <c r="B50"/>
      <c r="C50"/>
    </row>
    <row r="51" spans="1:3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arnon</cp:lastModifiedBy>
  <cp:lastPrinted>2016-02-05T02:34:02Z</cp:lastPrinted>
  <dcterms:created xsi:type="dcterms:W3CDTF">2013-11-12T14:35:23Z</dcterms:created>
  <dcterms:modified xsi:type="dcterms:W3CDTF">2016-02-05T02:54:11Z</dcterms:modified>
</cp:coreProperties>
</file>